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05" windowWidth="19440" windowHeight="10005" activeTab="1"/>
  </bookViews>
  <sheets>
    <sheet name="By Percent Only" sheetId="4" r:id="rId1"/>
    <sheet name="By Percent and Count" sheetId="5" r:id="rId2"/>
  </sheets>
  <definedNames>
    <definedName name="_xlnm.Print_Area" localSheetId="1">'By Percent and Count'!$A$1:$R$117</definedName>
    <definedName name="_xlnm.Print_Titles" localSheetId="1">'By Percent and Count'!$1:$1</definedName>
  </definedNames>
  <calcPr calcId="125725"/>
</workbook>
</file>

<file path=xl/calcChain.xml><?xml version="1.0" encoding="utf-8"?>
<calcChain xmlns="http://schemas.openxmlformats.org/spreadsheetml/2006/main">
  <c r="N3" i="5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L3"/>
  <c r="L5"/>
  <c r="L8"/>
  <c r="L11"/>
  <c r="L15"/>
  <c r="L23"/>
  <c r="L26"/>
  <c r="L30"/>
  <c r="L31"/>
  <c r="L33"/>
  <c r="L40"/>
  <c r="L41"/>
  <c r="L43"/>
  <c r="L45"/>
  <c r="L47"/>
  <c r="L50"/>
  <c r="L51"/>
  <c r="L53"/>
  <c r="L54"/>
  <c r="L55"/>
  <c r="L57"/>
  <c r="L60"/>
  <c r="L63"/>
  <c r="L64"/>
  <c r="L65"/>
  <c r="L66"/>
  <c r="L75"/>
  <c r="L79"/>
  <c r="L82"/>
  <c r="L83"/>
  <c r="L85"/>
  <c r="L87"/>
  <c r="L88"/>
  <c r="L92"/>
  <c r="L98"/>
  <c r="L99"/>
  <c r="L100"/>
  <c r="L105"/>
  <c r="L108"/>
  <c r="L109"/>
  <c r="L116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2"/>
  <c r="P2"/>
  <c r="N2"/>
  <c r="L2"/>
  <c r="J2"/>
  <c r="H2"/>
  <c r="F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2"/>
</calcChain>
</file>

<file path=xl/sharedStrings.xml><?xml version="1.0" encoding="utf-8"?>
<sst xmlns="http://schemas.openxmlformats.org/spreadsheetml/2006/main" count="415" uniqueCount="138">
  <si>
    <t>Butler</t>
  </si>
  <si>
    <t>Jackson</t>
  </si>
  <si>
    <t>Ozark</t>
  </si>
  <si>
    <t>Clinton</t>
  </si>
  <si>
    <t>Oregon</t>
  </si>
  <si>
    <t>Macon</t>
  </si>
  <si>
    <t>New Madrid</t>
  </si>
  <si>
    <t>Linn</t>
  </si>
  <si>
    <t>Saint Charles</t>
  </si>
  <si>
    <t>Saint Louis City</t>
  </si>
  <si>
    <t>Sainte Genevieve</t>
  </si>
  <si>
    <t>Benton</t>
  </si>
  <si>
    <t>Adair</t>
  </si>
  <si>
    <t>Andrew</t>
  </si>
  <si>
    <t>Atchison</t>
  </si>
  <si>
    <t>Audrain</t>
  </si>
  <si>
    <t>Barry</t>
  </si>
  <si>
    <t>Barton</t>
  </si>
  <si>
    <t>Bates</t>
  </si>
  <si>
    <t>Bollinger</t>
  </si>
  <si>
    <t>Boone</t>
  </si>
  <si>
    <t>Buchanan</t>
  </si>
  <si>
    <t>Caldwell</t>
  </si>
  <si>
    <t>Callaway</t>
  </si>
  <si>
    <t>Camden</t>
  </si>
  <si>
    <t>Carroll</t>
  </si>
  <si>
    <t>Carter</t>
  </si>
  <si>
    <t>Cass</t>
  </si>
  <si>
    <t>Cedar</t>
  </si>
  <si>
    <t>Chariton</t>
  </si>
  <si>
    <t>Christian</t>
  </si>
  <si>
    <t>Clark</t>
  </si>
  <si>
    <t>Clay</t>
  </si>
  <si>
    <t>Cole</t>
  </si>
  <si>
    <t>Cooper</t>
  </si>
  <si>
    <t>Crawford</t>
  </si>
  <si>
    <t>Dade</t>
  </si>
  <si>
    <t>Dallas</t>
  </si>
  <si>
    <t>Daviess</t>
  </si>
  <si>
    <t>DeKalb</t>
  </si>
  <si>
    <t>Dent</t>
  </si>
  <si>
    <t>Douglas</t>
  </si>
  <si>
    <t>Dunklin</t>
  </si>
  <si>
    <t>Franklin</t>
  </si>
  <si>
    <t>Gasconade</t>
  </si>
  <si>
    <t>Gentry</t>
  </si>
  <si>
    <t>Greene</t>
  </si>
  <si>
    <t>Grundy</t>
  </si>
  <si>
    <t>Harrison</t>
  </si>
  <si>
    <t>Henry</t>
  </si>
  <si>
    <t>Hickory</t>
  </si>
  <si>
    <t>Holt</t>
  </si>
  <si>
    <t>Howard</t>
  </si>
  <si>
    <t>Howell</t>
  </si>
  <si>
    <t>Iron</t>
  </si>
  <si>
    <t>Jasper</t>
  </si>
  <si>
    <t>Jefferson</t>
  </si>
  <si>
    <t>Johnson</t>
  </si>
  <si>
    <t>Knox</t>
  </si>
  <si>
    <t>Laclede</t>
  </si>
  <si>
    <t>Lafayette</t>
  </si>
  <si>
    <t>Lawrence</t>
  </si>
  <si>
    <t>Lewis</t>
  </si>
  <si>
    <t>Lincoln</t>
  </si>
  <si>
    <t>Livingston</t>
  </si>
  <si>
    <t>Madison</t>
  </si>
  <si>
    <t>Maries</t>
  </si>
  <si>
    <t>Marion</t>
  </si>
  <si>
    <t>McDonald</t>
  </si>
  <si>
    <t>Mercer</t>
  </si>
  <si>
    <t>Miller</t>
  </si>
  <si>
    <t>Mississippi</t>
  </si>
  <si>
    <t>Moniteau</t>
  </si>
  <si>
    <t>Monroe</t>
  </si>
  <si>
    <t>Montgomery</t>
  </si>
  <si>
    <t>Morgan</t>
  </si>
  <si>
    <t>Newton</t>
  </si>
  <si>
    <t>Nodaway</t>
  </si>
  <si>
    <t>Osage</t>
  </si>
  <si>
    <t>Pemiscot</t>
  </si>
  <si>
    <t>Perry</t>
  </si>
  <si>
    <t>Pettis</t>
  </si>
  <si>
    <t>Phelps</t>
  </si>
  <si>
    <t>Pike</t>
  </si>
  <si>
    <t>Platte</t>
  </si>
  <si>
    <t>Polk</t>
  </si>
  <si>
    <t>Pulaski</t>
  </si>
  <si>
    <t>Putnam</t>
  </si>
  <si>
    <t>Ralls</t>
  </si>
  <si>
    <t>Randolph</t>
  </si>
  <si>
    <t>Ray</t>
  </si>
  <si>
    <t>Reynolds</t>
  </si>
  <si>
    <t>Ripley</t>
  </si>
  <si>
    <t>Saline</t>
  </si>
  <si>
    <t>Schuyler</t>
  </si>
  <si>
    <t>Scotland</t>
  </si>
  <si>
    <t>Scott</t>
  </si>
  <si>
    <t>Shannon</t>
  </si>
  <si>
    <t>Shelby</t>
  </si>
  <si>
    <t>Stoddard</t>
  </si>
  <si>
    <t>Stone</t>
  </si>
  <si>
    <t>Sullivan</t>
  </si>
  <si>
    <t>Taney</t>
  </si>
  <si>
    <t>Texas</t>
  </si>
  <si>
    <t>Vernon</t>
  </si>
  <si>
    <t>Warren</t>
  </si>
  <si>
    <t>Washington</t>
  </si>
  <si>
    <t>Wayne</t>
  </si>
  <si>
    <t>Webster</t>
  </si>
  <si>
    <t>Worth</t>
  </si>
  <si>
    <t>Wright</t>
  </si>
  <si>
    <t>Cape Girardeau</t>
  </si>
  <si>
    <t>Saint Clair</t>
  </si>
  <si>
    <t>Saint Francois</t>
  </si>
  <si>
    <t>Saint Louis</t>
  </si>
  <si>
    <t>Population</t>
  </si>
  <si>
    <t>Persons of Hispanic or Latino Origin</t>
  </si>
  <si>
    <t>White</t>
  </si>
  <si>
    <t>Black or African American</t>
  </si>
  <si>
    <t>American Indian and Alaska Native</t>
  </si>
  <si>
    <t>Asian</t>
  </si>
  <si>
    <t>Native Hawaiian and Other Pacific Islander</t>
  </si>
  <si>
    <t>Missouri</t>
  </si>
  <si>
    <t>White person not Hispanic</t>
  </si>
  <si>
    <t>Persons reporting two or more races</t>
  </si>
  <si>
    <t>Z</t>
  </si>
  <si>
    <t>2009 U.S. Census Bureau Estimates</t>
  </si>
  <si>
    <t>http://quickfacts.census.gov/qfd/states/29/29133.html</t>
  </si>
  <si>
    <t>State/County</t>
  </si>
  <si>
    <t>White Population</t>
  </si>
  <si>
    <t>Black or African American Population</t>
  </si>
  <si>
    <t>American Indian and Alaska Native Population</t>
  </si>
  <si>
    <t>Asian Population</t>
  </si>
  <si>
    <t>Native Hawaiian and Other Pacific Islander Population</t>
  </si>
  <si>
    <t>Persons reporting two or more races Population</t>
  </si>
  <si>
    <t>Persons of Hispanic or Latino Origin Population</t>
  </si>
  <si>
    <t>White person not Hispanic Population</t>
  </si>
  <si>
    <t>Z: Value greater than zero but less than half unit of measure shown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</si>
</sst>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 applyFont="1" applyAlignment="1">
      <alignment horizontal="center"/>
    </xf>
    <xf numFmtId="164" fontId="0" fillId="0" borderId="0" xfId="0" applyNumberFormat="1" applyFont="1"/>
    <xf numFmtId="0" fontId="1" fillId="0" borderId="0" xfId="0" applyFont="1" applyAlignment="1">
      <alignment horizontal="left"/>
    </xf>
    <xf numFmtId="164" fontId="2" fillId="0" borderId="0" xfId="1" applyNumberFormat="1" applyAlignment="1" applyProtection="1">
      <alignment horizontal="left" vertical="center"/>
    </xf>
    <xf numFmtId="0" fontId="1" fillId="0" borderId="0" xfId="0" applyFont="1" applyFill="1" applyAlignment="1">
      <alignment horizontal="right"/>
    </xf>
    <xf numFmtId="0" fontId="1" fillId="0" borderId="1" xfId="0" applyFont="1" applyBorder="1" applyAlignment="1">
      <alignment horizontal="right" wrapText="1"/>
    </xf>
    <xf numFmtId="3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3" fontId="0" fillId="0" borderId="0" xfId="0" applyNumberFormat="1" applyFont="1" applyAlignment="1">
      <alignment horizontal="center" wrapText="1"/>
    </xf>
    <xf numFmtId="3" fontId="0" fillId="0" borderId="0" xfId="0" applyNumberFormat="1"/>
    <xf numFmtId="3" fontId="0" fillId="0" borderId="0" xfId="0" applyNumberFormat="1" applyFont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quickfacts.census.gov/qfd/states/29/29133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8"/>
  <sheetViews>
    <sheetView zoomScaleNormal="100" workbookViewId="0">
      <pane ySplit="2" topLeftCell="A3" activePane="bottomLeft" state="frozen"/>
      <selection pane="bottomLeft" activeCell="K18" sqref="K18"/>
    </sheetView>
  </sheetViews>
  <sheetFormatPr defaultRowHeight="15"/>
  <cols>
    <col min="1" max="1" width="16.7109375" style="2" customWidth="1"/>
    <col min="2" max="2" width="10.7109375" style="6" customWidth="1"/>
    <col min="3" max="4" width="10.7109375" style="4" customWidth="1"/>
    <col min="5" max="9" width="10.7109375" style="3" customWidth="1"/>
    <col min="10" max="10" width="10.7109375" style="4" customWidth="1"/>
  </cols>
  <sheetData>
    <row r="1" spans="1:11">
      <c r="A1" s="10" t="s">
        <v>126</v>
      </c>
      <c r="D1" s="11" t="s">
        <v>127</v>
      </c>
    </row>
    <row r="2" spans="1:11" ht="75.75" thickBot="1">
      <c r="A2" s="13" t="s">
        <v>128</v>
      </c>
      <c r="B2" s="14" t="s">
        <v>115</v>
      </c>
      <c r="C2" s="15" t="s">
        <v>117</v>
      </c>
      <c r="D2" s="15" t="s">
        <v>118</v>
      </c>
      <c r="E2" s="16" t="s">
        <v>119</v>
      </c>
      <c r="F2" s="16" t="s">
        <v>120</v>
      </c>
      <c r="G2" s="16" t="s">
        <v>121</v>
      </c>
      <c r="H2" s="16" t="s">
        <v>124</v>
      </c>
      <c r="I2" s="16" t="s">
        <v>116</v>
      </c>
      <c r="J2" s="15" t="s">
        <v>123</v>
      </c>
    </row>
    <row r="3" spans="1:11" s="1" customFormat="1">
      <c r="A3" s="2" t="s">
        <v>122</v>
      </c>
      <c r="B3" s="8">
        <v>5987580</v>
      </c>
      <c r="C3" s="5">
        <v>0.84899999999999998</v>
      </c>
      <c r="D3" s="5">
        <v>0.115</v>
      </c>
      <c r="E3" s="5">
        <v>5.0000000000000001E-3</v>
      </c>
      <c r="F3" s="5">
        <v>1.4999999999999999E-2</v>
      </c>
      <c r="G3" s="5">
        <v>1E-3</v>
      </c>
      <c r="H3" s="5">
        <v>1.4999999999999999E-2</v>
      </c>
      <c r="I3" s="5">
        <v>3.4000000000000002E-2</v>
      </c>
      <c r="J3" s="5">
        <v>0.81799999999999995</v>
      </c>
      <c r="K3" s="9"/>
    </row>
    <row r="4" spans="1:11">
      <c r="A4" s="2" t="s">
        <v>12</v>
      </c>
      <c r="B4" s="6">
        <v>25135</v>
      </c>
      <c r="C4" s="4">
        <v>0.94899999999999995</v>
      </c>
      <c r="D4" s="4">
        <v>1.6E-2</v>
      </c>
      <c r="E4" s="4">
        <v>5.0000000000000001E-3</v>
      </c>
      <c r="F4" s="4">
        <v>1.9E-2</v>
      </c>
      <c r="G4" s="4">
        <v>1E-3</v>
      </c>
      <c r="H4" s="4">
        <v>1.0999999999999999E-2</v>
      </c>
      <c r="I4" s="4">
        <v>2.1999999999999999E-2</v>
      </c>
      <c r="J4" s="4">
        <v>0.93</v>
      </c>
      <c r="K4" s="7"/>
    </row>
    <row r="5" spans="1:11">
      <c r="A5" s="2" t="s">
        <v>13</v>
      </c>
      <c r="B5" s="6">
        <v>17052</v>
      </c>
      <c r="C5" s="4">
        <v>0.97299999999999998</v>
      </c>
      <c r="D5" s="4">
        <v>1.2999999999999999E-2</v>
      </c>
      <c r="E5" s="4">
        <v>4.0000000000000001E-3</v>
      </c>
      <c r="F5" s="4">
        <v>4.0000000000000001E-3</v>
      </c>
      <c r="G5" s="4" t="s">
        <v>125</v>
      </c>
      <c r="H5" s="4">
        <v>7.0000000000000001E-3</v>
      </c>
      <c r="I5" s="4">
        <v>1.6E-2</v>
      </c>
      <c r="J5" s="4">
        <v>0.95699999999999996</v>
      </c>
      <c r="K5" s="7"/>
    </row>
    <row r="6" spans="1:11">
      <c r="A6" s="2" t="s">
        <v>14</v>
      </c>
      <c r="B6" s="6">
        <v>6036</v>
      </c>
      <c r="C6" s="4">
        <v>0.96699999999999997</v>
      </c>
      <c r="D6" s="4">
        <v>2.1999999999999999E-2</v>
      </c>
      <c r="E6" s="4">
        <v>3.0000000000000001E-3</v>
      </c>
      <c r="F6" s="4">
        <v>4.0000000000000001E-3</v>
      </c>
      <c r="G6" s="4">
        <v>0</v>
      </c>
      <c r="H6" s="4">
        <v>4.0000000000000001E-3</v>
      </c>
      <c r="I6" s="4">
        <v>1.6E-2</v>
      </c>
      <c r="J6" s="4">
        <v>0.95099999999999996</v>
      </c>
      <c r="K6" s="7"/>
    </row>
    <row r="7" spans="1:11">
      <c r="A7" s="2" t="s">
        <v>15</v>
      </c>
      <c r="B7" s="6">
        <v>25556</v>
      </c>
      <c r="C7" s="4">
        <v>0.89600000000000002</v>
      </c>
      <c r="D7" s="4">
        <v>8.4000000000000005E-2</v>
      </c>
      <c r="E7" s="4">
        <v>3.0000000000000001E-3</v>
      </c>
      <c r="F7" s="4">
        <v>4.0000000000000001E-3</v>
      </c>
      <c r="G7" s="4" t="s">
        <v>125</v>
      </c>
      <c r="H7" s="4">
        <v>1.2E-2</v>
      </c>
      <c r="I7" s="4">
        <v>1.4999999999999999E-2</v>
      </c>
      <c r="J7" s="4">
        <v>0.88300000000000001</v>
      </c>
      <c r="K7" s="7"/>
    </row>
    <row r="8" spans="1:11">
      <c r="A8" s="2" t="s">
        <v>16</v>
      </c>
      <c r="B8" s="6">
        <v>35881</v>
      </c>
      <c r="C8" s="4">
        <v>0.96199999999999997</v>
      </c>
      <c r="D8" s="4">
        <v>4.0000000000000001E-3</v>
      </c>
      <c r="E8" s="4">
        <v>1.0999999999999999E-2</v>
      </c>
      <c r="F8" s="4">
        <v>8.9999999999999993E-3</v>
      </c>
      <c r="G8" s="4" t="s">
        <v>125</v>
      </c>
      <c r="H8" s="4">
        <v>1.4E-2</v>
      </c>
      <c r="I8" s="4">
        <v>9.0999999999999998E-2</v>
      </c>
      <c r="J8" s="4">
        <v>0.875</v>
      </c>
      <c r="K8" s="7"/>
    </row>
    <row r="9" spans="1:11">
      <c r="A9" s="2" t="s">
        <v>17</v>
      </c>
      <c r="B9" s="6">
        <v>12386</v>
      </c>
      <c r="C9" s="4">
        <v>0.96399999999999997</v>
      </c>
      <c r="D9" s="4">
        <v>6.0000000000000001E-3</v>
      </c>
      <c r="E9" s="4">
        <v>0.01</v>
      </c>
      <c r="F9" s="4">
        <v>3.0000000000000001E-3</v>
      </c>
      <c r="G9" s="4">
        <v>1E-3</v>
      </c>
      <c r="H9" s="4">
        <v>1.7000000000000001E-2</v>
      </c>
      <c r="I9" s="4">
        <v>1.4999999999999999E-2</v>
      </c>
      <c r="J9" s="4">
        <v>0.95</v>
      </c>
      <c r="K9" s="7"/>
    </row>
    <row r="10" spans="1:11">
      <c r="A10" s="2" t="s">
        <v>18</v>
      </c>
      <c r="B10" s="6">
        <v>16761</v>
      </c>
      <c r="C10" s="4">
        <v>0.96899999999999997</v>
      </c>
      <c r="D10" s="4">
        <v>0.01</v>
      </c>
      <c r="E10" s="4">
        <v>7.0000000000000001E-3</v>
      </c>
      <c r="F10" s="4">
        <v>2E-3</v>
      </c>
      <c r="G10" s="4" t="s">
        <v>125</v>
      </c>
      <c r="H10" s="4">
        <v>1.2E-2</v>
      </c>
      <c r="I10" s="4">
        <v>1.7999999999999999E-2</v>
      </c>
      <c r="J10" s="4">
        <v>0.95199999999999996</v>
      </c>
      <c r="K10" s="7"/>
    </row>
    <row r="11" spans="1:11">
      <c r="A11" s="2" t="s">
        <v>11</v>
      </c>
      <c r="B11" s="6">
        <v>18461</v>
      </c>
      <c r="C11" s="4">
        <v>0.97599999999999998</v>
      </c>
      <c r="D11" s="4">
        <v>5.0000000000000001E-3</v>
      </c>
      <c r="E11" s="4">
        <v>5.0000000000000001E-3</v>
      </c>
      <c r="F11" s="4">
        <v>1E-3</v>
      </c>
      <c r="G11" s="4" t="s">
        <v>125</v>
      </c>
      <c r="H11" s="4">
        <v>1.2E-2</v>
      </c>
      <c r="I11" s="4">
        <v>1.2E-2</v>
      </c>
      <c r="J11" s="4">
        <v>0.96399999999999997</v>
      </c>
      <c r="K11" s="7"/>
    </row>
    <row r="12" spans="1:11">
      <c r="A12" s="2" t="s">
        <v>19</v>
      </c>
      <c r="B12" s="6">
        <v>11841</v>
      </c>
      <c r="C12" s="4">
        <v>0.97299999999999998</v>
      </c>
      <c r="D12" s="4">
        <v>5.0000000000000001E-3</v>
      </c>
      <c r="E12" s="4">
        <v>8.0000000000000002E-3</v>
      </c>
      <c r="F12" s="4">
        <v>3.0000000000000001E-3</v>
      </c>
      <c r="G12" s="4">
        <v>0</v>
      </c>
      <c r="H12" s="4">
        <v>1.0999999999999999E-2</v>
      </c>
      <c r="I12" s="4">
        <v>8.9999999999999993E-3</v>
      </c>
      <c r="J12" s="4">
        <v>0.96499999999999997</v>
      </c>
      <c r="K12" s="7"/>
    </row>
    <row r="13" spans="1:11">
      <c r="A13" s="2" t="s">
        <v>20</v>
      </c>
      <c r="B13" s="6">
        <v>156377</v>
      </c>
      <c r="C13" s="4">
        <v>0.85499999999999998</v>
      </c>
      <c r="D13" s="4">
        <v>8.7999999999999995E-2</v>
      </c>
      <c r="E13" s="4">
        <v>5.0000000000000001E-3</v>
      </c>
      <c r="F13" s="4">
        <v>3.2000000000000001E-2</v>
      </c>
      <c r="G13" s="4" t="s">
        <v>125</v>
      </c>
      <c r="H13" s="4">
        <v>1.9E-2</v>
      </c>
      <c r="I13" s="4">
        <v>2.7E-2</v>
      </c>
      <c r="J13" s="4">
        <v>0.83299999999999996</v>
      </c>
      <c r="K13" s="7"/>
    </row>
    <row r="14" spans="1:11">
      <c r="A14" s="2" t="s">
        <v>21</v>
      </c>
      <c r="B14" s="6">
        <v>89856</v>
      </c>
      <c r="C14" s="4">
        <v>0.92700000000000005</v>
      </c>
      <c r="D14" s="4">
        <v>4.5999999999999999E-2</v>
      </c>
      <c r="E14" s="4">
        <v>5.0000000000000001E-3</v>
      </c>
      <c r="F14" s="4">
        <v>6.0000000000000001E-3</v>
      </c>
      <c r="G14" s="4" t="s">
        <v>125</v>
      </c>
      <c r="H14" s="4">
        <v>1.6E-2</v>
      </c>
      <c r="I14" s="4">
        <v>0.04</v>
      </c>
      <c r="J14" s="4">
        <v>0.89</v>
      </c>
      <c r="K14" s="7"/>
    </row>
    <row r="15" spans="1:11">
      <c r="A15" s="2" t="s">
        <v>0</v>
      </c>
      <c r="B15" s="6">
        <v>41471</v>
      </c>
      <c r="C15" s="4">
        <v>0.91600000000000004</v>
      </c>
      <c r="D15" s="4">
        <v>5.3999999999999999E-2</v>
      </c>
      <c r="E15" s="4">
        <v>6.0000000000000001E-3</v>
      </c>
      <c r="F15" s="4">
        <v>8.0000000000000002E-3</v>
      </c>
      <c r="G15" s="4" t="s">
        <v>125</v>
      </c>
      <c r="H15" s="4">
        <v>1.4999999999999999E-2</v>
      </c>
      <c r="I15" s="4">
        <v>1.7000000000000001E-2</v>
      </c>
      <c r="J15" s="4">
        <v>0.90100000000000002</v>
      </c>
      <c r="K15" s="7"/>
    </row>
    <row r="16" spans="1:11">
      <c r="A16" s="2" t="s">
        <v>22</v>
      </c>
      <c r="B16" s="6">
        <v>9160</v>
      </c>
      <c r="C16" s="4">
        <v>0.97699999999999998</v>
      </c>
      <c r="D16" s="4">
        <v>8.0000000000000002E-3</v>
      </c>
      <c r="E16" s="4">
        <v>4.0000000000000001E-3</v>
      </c>
      <c r="F16" s="4">
        <v>1E-3</v>
      </c>
      <c r="G16" s="4">
        <v>0</v>
      </c>
      <c r="H16" s="4">
        <v>8.9999999999999993E-3</v>
      </c>
      <c r="I16" s="4">
        <v>1.2999999999999999E-2</v>
      </c>
      <c r="J16" s="4">
        <v>0.96399999999999997</v>
      </c>
      <c r="K16" s="7"/>
    </row>
    <row r="17" spans="1:11">
      <c r="A17" s="2" t="s">
        <v>23</v>
      </c>
      <c r="B17" s="6">
        <v>43727</v>
      </c>
      <c r="C17" s="4">
        <v>0.92</v>
      </c>
      <c r="D17" s="4">
        <v>5.1999999999999998E-2</v>
      </c>
      <c r="E17" s="4">
        <v>5.0000000000000001E-3</v>
      </c>
      <c r="F17" s="4">
        <v>8.9999999999999993E-3</v>
      </c>
      <c r="G17" s="4" t="s">
        <v>125</v>
      </c>
      <c r="H17" s="4">
        <v>1.4E-2</v>
      </c>
      <c r="I17" s="4">
        <v>1.4999999999999999E-2</v>
      </c>
      <c r="J17" s="4">
        <v>0.90600000000000003</v>
      </c>
      <c r="K17" s="7"/>
    </row>
    <row r="18" spans="1:11">
      <c r="A18" s="2" t="s">
        <v>24</v>
      </c>
      <c r="B18" s="6">
        <v>40705</v>
      </c>
      <c r="C18" s="4">
        <v>0.97199999999999998</v>
      </c>
      <c r="D18" s="4">
        <v>7.0000000000000001E-3</v>
      </c>
      <c r="E18" s="4">
        <v>5.0000000000000001E-3</v>
      </c>
      <c r="F18" s="4">
        <v>4.0000000000000001E-3</v>
      </c>
      <c r="G18" s="4" t="s">
        <v>125</v>
      </c>
      <c r="H18" s="4">
        <v>1.2E-2</v>
      </c>
      <c r="I18" s="4">
        <v>1.7000000000000001E-2</v>
      </c>
      <c r="J18" s="4">
        <v>0.95699999999999996</v>
      </c>
      <c r="K18" s="7"/>
    </row>
    <row r="19" spans="1:11">
      <c r="A19" s="2" t="s">
        <v>111</v>
      </c>
      <c r="B19" s="6">
        <v>73957</v>
      </c>
      <c r="C19" s="4">
        <v>0.91100000000000003</v>
      </c>
      <c r="D19" s="4">
        <v>6.0999999999999999E-2</v>
      </c>
      <c r="E19" s="4">
        <v>4.0000000000000001E-3</v>
      </c>
      <c r="F19" s="4">
        <v>8.9999999999999993E-3</v>
      </c>
      <c r="G19" s="4" t="s">
        <v>125</v>
      </c>
      <c r="H19" s="4">
        <v>1.4E-2</v>
      </c>
      <c r="I19" s="4">
        <v>1.4999999999999999E-2</v>
      </c>
      <c r="J19" s="4">
        <v>0.89700000000000002</v>
      </c>
      <c r="K19" s="7"/>
    </row>
    <row r="20" spans="1:11">
      <c r="A20" s="2" t="s">
        <v>25</v>
      </c>
      <c r="B20" s="6">
        <v>9535</v>
      </c>
      <c r="C20" s="4">
        <v>0.96499999999999997</v>
      </c>
      <c r="D20" s="4">
        <v>1.9E-2</v>
      </c>
      <c r="E20" s="4">
        <v>3.0000000000000001E-3</v>
      </c>
      <c r="F20" s="4">
        <v>1E-3</v>
      </c>
      <c r="G20" s="4" t="s">
        <v>125</v>
      </c>
      <c r="H20" s="4">
        <v>1.2E-2</v>
      </c>
      <c r="I20" s="4">
        <v>1.0999999999999999E-2</v>
      </c>
      <c r="J20" s="4">
        <v>0.95399999999999996</v>
      </c>
      <c r="K20" s="7"/>
    </row>
    <row r="21" spans="1:11">
      <c r="A21" s="2" t="s">
        <v>26</v>
      </c>
      <c r="B21" s="6">
        <v>5870</v>
      </c>
      <c r="C21" s="4">
        <v>0.96</v>
      </c>
      <c r="D21" s="4">
        <v>2E-3</v>
      </c>
      <c r="E21" s="4">
        <v>1.6E-2</v>
      </c>
      <c r="F21" s="4">
        <v>1E-3</v>
      </c>
      <c r="G21" s="4" t="s">
        <v>125</v>
      </c>
      <c r="H21" s="4">
        <v>2.1000000000000001E-2</v>
      </c>
      <c r="I21" s="4">
        <v>1.4E-2</v>
      </c>
      <c r="J21" s="4">
        <v>0.94799999999999995</v>
      </c>
      <c r="K21" s="7"/>
    </row>
    <row r="22" spans="1:11">
      <c r="A22" s="2" t="s">
        <v>27</v>
      </c>
      <c r="B22" s="6">
        <v>100184</v>
      </c>
      <c r="C22" s="4">
        <v>0.93400000000000005</v>
      </c>
      <c r="D22" s="4">
        <v>3.9E-2</v>
      </c>
      <c r="E22" s="4">
        <v>6.0000000000000001E-3</v>
      </c>
      <c r="F22" s="4">
        <v>7.0000000000000001E-3</v>
      </c>
      <c r="G22" s="4" t="s">
        <v>125</v>
      </c>
      <c r="H22" s="4">
        <v>1.4E-2</v>
      </c>
      <c r="I22" s="4">
        <v>3.7999999999999999E-2</v>
      </c>
      <c r="J22" s="4">
        <v>0.89800000000000002</v>
      </c>
      <c r="K22" s="7"/>
    </row>
    <row r="23" spans="1:11">
      <c r="A23" s="2" t="s">
        <v>28</v>
      </c>
      <c r="B23" s="6">
        <v>13544</v>
      </c>
      <c r="C23" s="4">
        <v>0.96499999999999997</v>
      </c>
      <c r="D23" s="4">
        <v>5.0000000000000001E-3</v>
      </c>
      <c r="E23" s="4">
        <v>8.0000000000000002E-3</v>
      </c>
      <c r="F23" s="4">
        <v>6.0000000000000001E-3</v>
      </c>
      <c r="G23" s="4" t="s">
        <v>125</v>
      </c>
      <c r="H23" s="4">
        <v>1.4999999999999999E-2</v>
      </c>
      <c r="I23" s="4">
        <v>1.7000000000000001E-2</v>
      </c>
      <c r="J23" s="4">
        <v>0.94899999999999995</v>
      </c>
      <c r="K23" s="7"/>
    </row>
    <row r="24" spans="1:11">
      <c r="A24" s="2" t="s">
        <v>29</v>
      </c>
      <c r="B24" s="6">
        <v>7594</v>
      </c>
      <c r="C24" s="4">
        <v>0.95499999999999996</v>
      </c>
      <c r="D24" s="4">
        <v>3.5000000000000003E-2</v>
      </c>
      <c r="E24" s="4">
        <v>2E-3</v>
      </c>
      <c r="F24" s="4">
        <v>1E-3</v>
      </c>
      <c r="G24" s="4">
        <v>0</v>
      </c>
      <c r="H24" s="4">
        <v>7.0000000000000001E-3</v>
      </c>
      <c r="I24" s="4">
        <v>8.0000000000000002E-3</v>
      </c>
      <c r="J24" s="4">
        <v>0.94899999999999995</v>
      </c>
      <c r="K24" s="7"/>
    </row>
    <row r="25" spans="1:11">
      <c r="A25" s="2" t="s">
        <v>30</v>
      </c>
      <c r="B25" s="6">
        <v>77455</v>
      </c>
      <c r="C25" s="4">
        <v>0.96799999999999997</v>
      </c>
      <c r="D25" s="4">
        <v>0.01</v>
      </c>
      <c r="E25" s="4">
        <v>5.0000000000000001E-3</v>
      </c>
      <c r="F25" s="4">
        <v>4.0000000000000001E-3</v>
      </c>
      <c r="G25" s="4" t="s">
        <v>125</v>
      </c>
      <c r="H25" s="4">
        <v>1.2999999999999999E-2</v>
      </c>
      <c r="I25" s="4">
        <v>2.5000000000000001E-2</v>
      </c>
      <c r="J25" s="4">
        <v>0.94399999999999995</v>
      </c>
      <c r="K25" s="7"/>
    </row>
    <row r="26" spans="1:11">
      <c r="A26" s="2" t="s">
        <v>31</v>
      </c>
      <c r="B26" s="6">
        <v>7127</v>
      </c>
      <c r="C26" s="4">
        <v>0.98799999999999999</v>
      </c>
      <c r="D26" s="4">
        <v>2E-3</v>
      </c>
      <c r="E26" s="4">
        <v>2E-3</v>
      </c>
      <c r="F26" s="4">
        <v>1E-3</v>
      </c>
      <c r="G26" s="4" t="s">
        <v>125</v>
      </c>
      <c r="H26" s="4">
        <v>7.0000000000000001E-3</v>
      </c>
      <c r="I26" s="4">
        <v>8.9999999999999993E-3</v>
      </c>
      <c r="J26" s="4">
        <v>0.97899999999999998</v>
      </c>
      <c r="K26" s="7"/>
    </row>
    <row r="27" spans="1:11">
      <c r="A27" s="2" t="s">
        <v>32</v>
      </c>
      <c r="B27" s="6">
        <v>228358</v>
      </c>
      <c r="C27" s="4">
        <v>0.90900000000000003</v>
      </c>
      <c r="D27" s="4">
        <v>4.8000000000000001E-2</v>
      </c>
      <c r="E27" s="4">
        <v>5.0000000000000001E-3</v>
      </c>
      <c r="F27" s="4">
        <v>0.02</v>
      </c>
      <c r="G27" s="4">
        <v>1E-3</v>
      </c>
      <c r="H27" s="4">
        <v>1.6E-2</v>
      </c>
      <c r="I27" s="4">
        <v>5.1999999999999998E-2</v>
      </c>
      <c r="J27" s="4">
        <v>0.86099999999999999</v>
      </c>
      <c r="K27" s="7"/>
    </row>
    <row r="28" spans="1:11">
      <c r="A28" s="2" t="s">
        <v>3</v>
      </c>
      <c r="B28" s="6">
        <v>21002</v>
      </c>
      <c r="C28" s="4">
        <v>0.96299999999999997</v>
      </c>
      <c r="D28" s="4">
        <v>1.6E-2</v>
      </c>
      <c r="E28" s="4">
        <v>4.0000000000000001E-3</v>
      </c>
      <c r="F28" s="4">
        <v>3.0000000000000001E-3</v>
      </c>
      <c r="G28" s="4" t="s">
        <v>125</v>
      </c>
      <c r="H28" s="4">
        <v>1.4E-2</v>
      </c>
      <c r="I28" s="4">
        <v>1.4999999999999999E-2</v>
      </c>
      <c r="J28" s="4">
        <v>0.94899999999999995</v>
      </c>
      <c r="K28" s="7"/>
    </row>
    <row r="29" spans="1:11">
      <c r="A29" s="2" t="s">
        <v>33</v>
      </c>
      <c r="B29" s="6">
        <v>75018</v>
      </c>
      <c r="C29" s="4">
        <v>0.86399999999999999</v>
      </c>
      <c r="D29" s="4">
        <v>0.104</v>
      </c>
      <c r="E29" s="4">
        <v>4.0000000000000001E-3</v>
      </c>
      <c r="F29" s="4">
        <v>1.4E-2</v>
      </c>
      <c r="G29" s="4" t="s">
        <v>125</v>
      </c>
      <c r="H29" s="4">
        <v>1.4E-2</v>
      </c>
      <c r="I29" s="4">
        <v>0.02</v>
      </c>
      <c r="J29" s="4">
        <v>0.84599999999999997</v>
      </c>
      <c r="K29" s="7"/>
    </row>
    <row r="30" spans="1:11">
      <c r="A30" s="2" t="s">
        <v>34</v>
      </c>
      <c r="B30" s="6">
        <v>17298</v>
      </c>
      <c r="C30" s="4">
        <v>0.89800000000000002</v>
      </c>
      <c r="D30" s="4">
        <v>8.2000000000000003E-2</v>
      </c>
      <c r="E30" s="4">
        <v>4.0000000000000001E-3</v>
      </c>
      <c r="F30" s="4">
        <v>3.0000000000000001E-3</v>
      </c>
      <c r="G30" s="4" t="s">
        <v>125</v>
      </c>
      <c r="H30" s="4">
        <v>1.2999999999999999E-2</v>
      </c>
      <c r="I30" s="4">
        <v>1.6E-2</v>
      </c>
      <c r="J30" s="4">
        <v>0.88400000000000001</v>
      </c>
      <c r="K30" s="7"/>
    </row>
    <row r="31" spans="1:11">
      <c r="A31" s="2" t="s">
        <v>35</v>
      </c>
      <c r="B31" s="6">
        <v>23915</v>
      </c>
      <c r="C31" s="4">
        <v>0.97599999999999998</v>
      </c>
      <c r="D31" s="4">
        <v>6.0000000000000001E-3</v>
      </c>
      <c r="E31" s="4">
        <v>5.0000000000000001E-3</v>
      </c>
      <c r="F31" s="4">
        <v>1E-3</v>
      </c>
      <c r="G31" s="4">
        <v>1E-3</v>
      </c>
      <c r="H31" s="4">
        <v>1.0999999999999999E-2</v>
      </c>
      <c r="I31" s="4">
        <v>1.7999999999999999E-2</v>
      </c>
      <c r="J31" s="4">
        <v>0.95799999999999996</v>
      </c>
      <c r="K31" s="7"/>
    </row>
    <row r="32" spans="1:11">
      <c r="A32" s="2" t="s">
        <v>36</v>
      </c>
      <c r="B32" s="6">
        <v>7316</v>
      </c>
      <c r="C32" s="4">
        <v>0.96799999999999997</v>
      </c>
      <c r="D32" s="4">
        <v>6.0000000000000001E-3</v>
      </c>
      <c r="E32" s="4">
        <v>8.0000000000000002E-3</v>
      </c>
      <c r="F32" s="4">
        <v>2E-3</v>
      </c>
      <c r="G32" s="4">
        <v>1E-3</v>
      </c>
      <c r="H32" s="4">
        <v>1.4E-2</v>
      </c>
      <c r="I32" s="4">
        <v>1.6E-2</v>
      </c>
      <c r="J32" s="4">
        <v>0.95199999999999996</v>
      </c>
      <c r="K32" s="7"/>
    </row>
    <row r="33" spans="1:11">
      <c r="A33" s="2" t="s">
        <v>37</v>
      </c>
      <c r="B33" s="6">
        <v>16637</v>
      </c>
      <c r="C33" s="4">
        <v>0.96699999999999997</v>
      </c>
      <c r="D33" s="4">
        <v>6.0000000000000001E-3</v>
      </c>
      <c r="E33" s="4">
        <v>8.9999999999999993E-3</v>
      </c>
      <c r="F33" s="4">
        <v>3.0000000000000001E-3</v>
      </c>
      <c r="G33" s="4" t="s">
        <v>125</v>
      </c>
      <c r="H33" s="4">
        <v>1.4999999999999999E-2</v>
      </c>
      <c r="I33" s="4">
        <v>1.9E-2</v>
      </c>
      <c r="J33" s="4">
        <v>0.95</v>
      </c>
      <c r="K33" s="7"/>
    </row>
    <row r="34" spans="1:11">
      <c r="A34" s="2" t="s">
        <v>38</v>
      </c>
      <c r="B34" s="6">
        <v>8078</v>
      </c>
      <c r="C34" s="4">
        <v>0.98499999999999999</v>
      </c>
      <c r="D34" s="4">
        <v>2E-3</v>
      </c>
      <c r="E34" s="4">
        <v>4.0000000000000001E-3</v>
      </c>
      <c r="F34" s="4">
        <v>1E-3</v>
      </c>
      <c r="G34" s="4">
        <v>2E-3</v>
      </c>
      <c r="H34" s="4">
        <v>6.0000000000000001E-3</v>
      </c>
      <c r="I34" s="4">
        <v>1.2E-2</v>
      </c>
      <c r="J34" s="4">
        <v>0.97299999999999998</v>
      </c>
      <c r="K34" s="7"/>
    </row>
    <row r="35" spans="1:11">
      <c r="A35" s="2" t="s">
        <v>39</v>
      </c>
      <c r="B35" s="6">
        <v>12112</v>
      </c>
      <c r="C35" s="4">
        <v>0.875</v>
      </c>
      <c r="D35" s="4">
        <v>0.10100000000000001</v>
      </c>
      <c r="E35" s="4">
        <v>7.0000000000000001E-3</v>
      </c>
      <c r="F35" s="4">
        <v>6.0000000000000001E-3</v>
      </c>
      <c r="G35" s="4" t="s">
        <v>125</v>
      </c>
      <c r="H35" s="4">
        <v>1.0999999999999999E-2</v>
      </c>
      <c r="I35" s="4">
        <v>1.6E-2</v>
      </c>
      <c r="J35" s="4">
        <v>0.86099999999999999</v>
      </c>
      <c r="K35" s="7"/>
    </row>
    <row r="36" spans="1:11">
      <c r="A36" s="2" t="s">
        <v>40</v>
      </c>
      <c r="B36" s="6">
        <v>15042</v>
      </c>
      <c r="C36" s="4">
        <v>0.96599999999999997</v>
      </c>
      <c r="D36" s="4">
        <v>8.9999999999999993E-3</v>
      </c>
      <c r="E36" s="4">
        <v>8.0000000000000002E-3</v>
      </c>
      <c r="F36" s="4">
        <v>3.0000000000000001E-3</v>
      </c>
      <c r="G36" s="4" t="s">
        <v>125</v>
      </c>
      <c r="H36" s="4">
        <v>1.4E-2</v>
      </c>
      <c r="I36" s="4">
        <v>1.2E-2</v>
      </c>
      <c r="J36" s="4">
        <v>0.95399999999999996</v>
      </c>
      <c r="K36" s="7"/>
    </row>
    <row r="37" spans="1:11">
      <c r="A37" s="2" t="s">
        <v>41</v>
      </c>
      <c r="B37" s="6">
        <v>13608</v>
      </c>
      <c r="C37" s="4">
        <v>0.96599999999999997</v>
      </c>
      <c r="D37" s="4">
        <v>3.0000000000000001E-3</v>
      </c>
      <c r="E37" s="4">
        <v>0.01</v>
      </c>
      <c r="F37" s="4">
        <v>2E-3</v>
      </c>
      <c r="G37" s="4" t="s">
        <v>125</v>
      </c>
      <c r="H37" s="4">
        <v>1.9E-2</v>
      </c>
      <c r="I37" s="4">
        <v>1.2E-2</v>
      </c>
      <c r="J37" s="4">
        <v>0.95499999999999996</v>
      </c>
      <c r="K37" s="7"/>
    </row>
    <row r="38" spans="1:11">
      <c r="A38" s="2" t="s">
        <v>42</v>
      </c>
      <c r="B38" s="6">
        <v>31039</v>
      </c>
      <c r="C38" s="4">
        <v>0.88600000000000001</v>
      </c>
      <c r="D38" s="4">
        <v>9.4E-2</v>
      </c>
      <c r="E38" s="4">
        <v>4.0000000000000001E-3</v>
      </c>
      <c r="F38" s="4">
        <v>4.0000000000000001E-3</v>
      </c>
      <c r="G38" s="4" t="s">
        <v>125</v>
      </c>
      <c r="H38" s="4">
        <v>1.2999999999999999E-2</v>
      </c>
      <c r="I38" s="4">
        <v>4.9000000000000002E-2</v>
      </c>
      <c r="J38" s="4">
        <v>0.83799999999999997</v>
      </c>
      <c r="K38" s="7"/>
    </row>
    <row r="39" spans="1:11">
      <c r="A39" s="2" t="s">
        <v>43</v>
      </c>
      <c r="B39" s="6">
        <v>101263</v>
      </c>
      <c r="C39" s="4">
        <v>0.97299999999999998</v>
      </c>
      <c r="D39" s="4">
        <v>1.0999999999999999E-2</v>
      </c>
      <c r="E39" s="4">
        <v>3.0000000000000001E-3</v>
      </c>
      <c r="F39" s="4">
        <v>3.0000000000000001E-3</v>
      </c>
      <c r="G39" s="4" t="s">
        <v>125</v>
      </c>
      <c r="H39" s="4">
        <v>8.9999999999999993E-3</v>
      </c>
      <c r="I39" s="4">
        <v>1.0999999999999999E-2</v>
      </c>
      <c r="J39" s="4">
        <v>0.96299999999999997</v>
      </c>
      <c r="K39" s="7"/>
    </row>
    <row r="40" spans="1:11">
      <c r="A40" s="2" t="s">
        <v>44</v>
      </c>
      <c r="B40" s="6">
        <v>15096</v>
      </c>
      <c r="C40" s="4">
        <v>0.98099999999999998</v>
      </c>
      <c r="D40" s="4">
        <v>5.0000000000000001E-3</v>
      </c>
      <c r="E40" s="4">
        <v>2E-3</v>
      </c>
      <c r="F40" s="4">
        <v>2E-3</v>
      </c>
      <c r="G40" s="4" t="s">
        <v>125</v>
      </c>
      <c r="H40" s="4">
        <v>0.01</v>
      </c>
      <c r="I40" s="4">
        <v>0.01</v>
      </c>
      <c r="J40" s="4">
        <v>0.97199999999999998</v>
      </c>
      <c r="K40" s="7"/>
    </row>
    <row r="41" spans="1:11">
      <c r="A41" s="2" t="s">
        <v>45</v>
      </c>
      <c r="B41" s="6">
        <v>6108</v>
      </c>
      <c r="C41" s="4">
        <v>0.98</v>
      </c>
      <c r="D41" s="4">
        <v>2E-3</v>
      </c>
      <c r="E41" s="4">
        <v>4.0000000000000001E-3</v>
      </c>
      <c r="F41" s="4">
        <v>4.0000000000000001E-3</v>
      </c>
      <c r="G41" s="4">
        <v>2E-3</v>
      </c>
      <c r="H41" s="4">
        <v>8.9999999999999993E-3</v>
      </c>
      <c r="I41" s="4">
        <v>0.01</v>
      </c>
      <c r="J41" s="4">
        <v>0.97</v>
      </c>
      <c r="K41" s="7"/>
    </row>
    <row r="42" spans="1:11">
      <c r="A42" s="2" t="s">
        <v>46</v>
      </c>
      <c r="B42" s="6">
        <v>269630</v>
      </c>
      <c r="C42" s="4">
        <v>0.93300000000000005</v>
      </c>
      <c r="D42" s="4">
        <v>2.9000000000000001E-2</v>
      </c>
      <c r="E42" s="4">
        <v>7.0000000000000001E-3</v>
      </c>
      <c r="F42" s="4">
        <v>1.2999999999999999E-2</v>
      </c>
      <c r="G42" s="4">
        <v>1E-3</v>
      </c>
      <c r="H42" s="4">
        <v>1.7999999999999999E-2</v>
      </c>
      <c r="I42" s="4">
        <v>2.7E-2</v>
      </c>
      <c r="J42" s="4">
        <v>0.90900000000000003</v>
      </c>
      <c r="K42" s="7"/>
    </row>
    <row r="43" spans="1:11">
      <c r="A43" s="2" t="s">
        <v>47</v>
      </c>
      <c r="B43" s="6">
        <v>10047</v>
      </c>
      <c r="C43" s="4">
        <v>0.97599999999999998</v>
      </c>
      <c r="D43" s="4">
        <v>6.0000000000000001E-3</v>
      </c>
      <c r="E43" s="4">
        <v>5.0000000000000001E-3</v>
      </c>
      <c r="F43" s="4">
        <v>2E-3</v>
      </c>
      <c r="G43" s="4" t="s">
        <v>125</v>
      </c>
      <c r="H43" s="4">
        <v>1.0999999999999999E-2</v>
      </c>
      <c r="I43" s="4">
        <v>3.2000000000000001E-2</v>
      </c>
      <c r="J43" s="4">
        <v>0.94499999999999995</v>
      </c>
      <c r="K43" s="7"/>
    </row>
    <row r="44" spans="1:11">
      <c r="A44" s="2" t="s">
        <v>48</v>
      </c>
      <c r="B44" s="6">
        <v>8769</v>
      </c>
      <c r="C44" s="4">
        <v>0.97699999999999998</v>
      </c>
      <c r="D44" s="4">
        <v>4.0000000000000001E-3</v>
      </c>
      <c r="E44" s="4">
        <v>3.0000000000000001E-3</v>
      </c>
      <c r="F44" s="4">
        <v>5.0000000000000001E-3</v>
      </c>
      <c r="G44" s="4">
        <v>1E-3</v>
      </c>
      <c r="H44" s="4">
        <v>0.01</v>
      </c>
      <c r="I44" s="4">
        <v>1.6E-2</v>
      </c>
      <c r="J44" s="4">
        <v>0.96299999999999997</v>
      </c>
      <c r="K44" s="7"/>
    </row>
    <row r="45" spans="1:11">
      <c r="A45" s="2" t="s">
        <v>49</v>
      </c>
      <c r="B45" s="6">
        <v>22176</v>
      </c>
      <c r="C45" s="4">
        <v>0.96399999999999997</v>
      </c>
      <c r="D45" s="4">
        <v>1.2999999999999999E-2</v>
      </c>
      <c r="E45" s="4">
        <v>8.0000000000000002E-3</v>
      </c>
      <c r="F45" s="4">
        <v>3.0000000000000001E-3</v>
      </c>
      <c r="G45" s="4" t="s">
        <v>125</v>
      </c>
      <c r="H45" s="4">
        <v>1.2E-2</v>
      </c>
      <c r="I45" s="4">
        <v>1.4999999999999999E-2</v>
      </c>
      <c r="J45" s="4">
        <v>0.95</v>
      </c>
      <c r="K45" s="7"/>
    </row>
    <row r="46" spans="1:11">
      <c r="A46" s="2" t="s">
        <v>50</v>
      </c>
      <c r="B46" s="6">
        <v>8903</v>
      </c>
      <c r="C46" s="4">
        <v>0.97599999999999998</v>
      </c>
      <c r="D46" s="4">
        <v>1E-3</v>
      </c>
      <c r="E46" s="4">
        <v>8.0000000000000002E-3</v>
      </c>
      <c r="F46" s="4">
        <v>1E-3</v>
      </c>
      <c r="G46" s="4">
        <v>0</v>
      </c>
      <c r="H46" s="4">
        <v>1.4999999999999999E-2</v>
      </c>
      <c r="I46" s="4">
        <v>1.0999999999999999E-2</v>
      </c>
      <c r="J46" s="4">
        <v>0.96499999999999997</v>
      </c>
      <c r="K46" s="7"/>
    </row>
    <row r="47" spans="1:11">
      <c r="A47" s="2" t="s">
        <v>51</v>
      </c>
      <c r="B47" s="6">
        <v>4868</v>
      </c>
      <c r="C47" s="4">
        <v>0.98</v>
      </c>
      <c r="D47" s="4">
        <v>1E-3</v>
      </c>
      <c r="E47" s="4">
        <v>6.0000000000000001E-3</v>
      </c>
      <c r="F47" s="4">
        <v>1E-3</v>
      </c>
      <c r="G47" s="4" t="s">
        <v>125</v>
      </c>
      <c r="H47" s="4">
        <v>1.2E-2</v>
      </c>
      <c r="I47" s="4">
        <v>6.0000000000000001E-3</v>
      </c>
      <c r="J47" s="4">
        <v>0.97499999999999998</v>
      </c>
      <c r="K47" s="7"/>
    </row>
    <row r="48" spans="1:11">
      <c r="A48" s="2" t="s">
        <v>52</v>
      </c>
      <c r="B48" s="6">
        <v>9857</v>
      </c>
      <c r="C48" s="4">
        <v>0.91400000000000003</v>
      </c>
      <c r="D48" s="4">
        <v>6.6000000000000003E-2</v>
      </c>
      <c r="E48" s="4">
        <v>4.0000000000000001E-3</v>
      </c>
      <c r="F48" s="4">
        <v>1E-3</v>
      </c>
      <c r="G48" s="4">
        <v>1E-3</v>
      </c>
      <c r="H48" s="4">
        <v>1.4E-2</v>
      </c>
      <c r="I48" s="4">
        <v>1.2999999999999999E-2</v>
      </c>
      <c r="J48" s="4">
        <v>0.90200000000000002</v>
      </c>
      <c r="K48" s="7"/>
    </row>
    <row r="49" spans="1:11">
      <c r="A49" s="2" t="s">
        <v>53</v>
      </c>
      <c r="B49" s="6">
        <v>38921</v>
      </c>
      <c r="C49" s="4">
        <v>0.96299999999999997</v>
      </c>
      <c r="D49" s="4">
        <v>6.0000000000000001E-3</v>
      </c>
      <c r="E49" s="4">
        <v>0.01</v>
      </c>
      <c r="F49" s="4">
        <v>4.0000000000000001E-3</v>
      </c>
      <c r="G49" s="4" t="s">
        <v>125</v>
      </c>
      <c r="H49" s="4">
        <v>1.7000000000000001E-2</v>
      </c>
      <c r="I49" s="4">
        <v>1.7000000000000001E-2</v>
      </c>
      <c r="J49" s="4">
        <v>0.94899999999999995</v>
      </c>
      <c r="K49" s="7"/>
    </row>
    <row r="50" spans="1:11">
      <c r="A50" s="2" t="s">
        <v>54</v>
      </c>
      <c r="B50" s="6">
        <v>9943</v>
      </c>
      <c r="C50" s="4">
        <v>0.95799999999999996</v>
      </c>
      <c r="D50" s="4">
        <v>2.3E-2</v>
      </c>
      <c r="E50" s="4">
        <v>4.0000000000000001E-3</v>
      </c>
      <c r="F50" s="4">
        <v>1E-3</v>
      </c>
      <c r="G50" s="4" t="s">
        <v>125</v>
      </c>
      <c r="H50" s="4">
        <v>1.4E-2</v>
      </c>
      <c r="I50" s="4">
        <v>1.0999999999999999E-2</v>
      </c>
      <c r="J50" s="4">
        <v>0.94699999999999995</v>
      </c>
      <c r="K50" s="7"/>
    </row>
    <row r="51" spans="1:11">
      <c r="A51" s="2" t="s">
        <v>1</v>
      </c>
      <c r="B51" s="6">
        <v>705708</v>
      </c>
      <c r="C51" s="4">
        <v>0.73199999999999998</v>
      </c>
      <c r="D51" s="4">
        <v>0.224</v>
      </c>
      <c r="E51" s="4">
        <v>6.0000000000000001E-3</v>
      </c>
      <c r="F51" s="4">
        <v>1.6E-2</v>
      </c>
      <c r="G51" s="4">
        <v>2E-3</v>
      </c>
      <c r="H51" s="4">
        <v>1.9E-2</v>
      </c>
      <c r="I51" s="4">
        <v>8.2000000000000003E-2</v>
      </c>
      <c r="J51" s="4">
        <v>0.65900000000000003</v>
      </c>
      <c r="K51" s="7"/>
    </row>
    <row r="52" spans="1:11">
      <c r="A52" s="2" t="s">
        <v>55</v>
      </c>
      <c r="B52" s="6">
        <v>118179</v>
      </c>
      <c r="C52" s="4">
        <v>0.93600000000000005</v>
      </c>
      <c r="D52" s="4">
        <v>1.7999999999999999E-2</v>
      </c>
      <c r="E52" s="4">
        <v>1.2999999999999999E-2</v>
      </c>
      <c r="F52" s="4">
        <v>0.01</v>
      </c>
      <c r="G52" s="4">
        <v>1E-3</v>
      </c>
      <c r="H52" s="4">
        <v>2.1999999999999999E-2</v>
      </c>
      <c r="I52" s="4">
        <v>6.3E-2</v>
      </c>
      <c r="J52" s="4">
        <v>0.877</v>
      </c>
      <c r="K52" s="7"/>
    </row>
    <row r="53" spans="1:11">
      <c r="A53" s="2" t="s">
        <v>56</v>
      </c>
      <c r="B53" s="6">
        <v>219046</v>
      </c>
      <c r="C53" s="4">
        <v>0.96599999999999997</v>
      </c>
      <c r="D53" s="4">
        <v>1.2999999999999999E-2</v>
      </c>
      <c r="E53" s="4">
        <v>3.0000000000000001E-3</v>
      </c>
      <c r="F53" s="4">
        <v>7.0000000000000001E-3</v>
      </c>
      <c r="G53" s="4" t="s">
        <v>125</v>
      </c>
      <c r="H53" s="4">
        <v>0.01</v>
      </c>
      <c r="I53" s="4">
        <v>1.4999999999999999E-2</v>
      </c>
      <c r="J53" s="4">
        <v>0.95199999999999996</v>
      </c>
      <c r="K53" s="7"/>
    </row>
    <row r="54" spans="1:11">
      <c r="A54" s="2" t="s">
        <v>57</v>
      </c>
      <c r="B54" s="6">
        <v>52657</v>
      </c>
      <c r="C54" s="4">
        <v>0.91300000000000003</v>
      </c>
      <c r="D54" s="4">
        <v>4.1000000000000002E-2</v>
      </c>
      <c r="E54" s="4">
        <v>7.0000000000000001E-3</v>
      </c>
      <c r="F54" s="4">
        <v>1.7999999999999999E-2</v>
      </c>
      <c r="G54" s="4">
        <v>2E-3</v>
      </c>
      <c r="H54" s="4">
        <v>1.9E-2</v>
      </c>
      <c r="I54" s="4">
        <v>3.6999999999999998E-2</v>
      </c>
      <c r="J54" s="4">
        <v>0.88</v>
      </c>
      <c r="K54" s="7"/>
    </row>
    <row r="55" spans="1:11">
      <c r="A55" s="2" t="s">
        <v>58</v>
      </c>
      <c r="B55" s="6">
        <v>3981</v>
      </c>
      <c r="C55" s="4">
        <v>0.98299999999999998</v>
      </c>
      <c r="D55" s="4">
        <v>3.0000000000000001E-3</v>
      </c>
      <c r="E55" s="4" t="s">
        <v>125</v>
      </c>
      <c r="F55" s="4">
        <v>1E-3</v>
      </c>
      <c r="G55" s="4">
        <v>0</v>
      </c>
      <c r="H55" s="4">
        <v>1.2999999999999999E-2</v>
      </c>
      <c r="I55" s="4">
        <v>7.0000000000000001E-3</v>
      </c>
      <c r="J55" s="4">
        <v>0.97599999999999998</v>
      </c>
      <c r="K55" s="7"/>
    </row>
    <row r="56" spans="1:11">
      <c r="A56" s="2" t="s">
        <v>59</v>
      </c>
      <c r="B56" s="6">
        <v>35432</v>
      </c>
      <c r="C56" s="4">
        <v>0.96699999999999997</v>
      </c>
      <c r="D56" s="4">
        <v>8.9999999999999993E-3</v>
      </c>
      <c r="E56" s="4">
        <v>5.0000000000000001E-3</v>
      </c>
      <c r="F56" s="4">
        <v>4.0000000000000001E-3</v>
      </c>
      <c r="G56" s="4">
        <v>1E-3</v>
      </c>
      <c r="H56" s="4">
        <v>1.4E-2</v>
      </c>
      <c r="I56" s="4">
        <v>1.7999999999999999E-2</v>
      </c>
      <c r="J56" s="4">
        <v>0.95099999999999996</v>
      </c>
      <c r="K56" s="7"/>
    </row>
    <row r="57" spans="1:11">
      <c r="A57" s="2" t="s">
        <v>60</v>
      </c>
      <c r="B57" s="6">
        <v>32572</v>
      </c>
      <c r="C57" s="4">
        <v>0.95399999999999996</v>
      </c>
      <c r="D57" s="4">
        <v>2.5000000000000001E-2</v>
      </c>
      <c r="E57" s="4">
        <v>4.0000000000000001E-3</v>
      </c>
      <c r="F57" s="4">
        <v>3.0000000000000001E-3</v>
      </c>
      <c r="G57" s="4" t="s">
        <v>125</v>
      </c>
      <c r="H57" s="4">
        <v>1.2999999999999999E-2</v>
      </c>
      <c r="I57" s="4">
        <v>1.6E-2</v>
      </c>
      <c r="J57" s="4">
        <v>0.94</v>
      </c>
      <c r="K57" s="7"/>
    </row>
    <row r="58" spans="1:11">
      <c r="A58" s="2" t="s">
        <v>61</v>
      </c>
      <c r="B58" s="6">
        <v>37648</v>
      </c>
      <c r="C58" s="4">
        <v>0.96799999999999997</v>
      </c>
      <c r="D58" s="4">
        <v>6.0000000000000001E-3</v>
      </c>
      <c r="E58" s="4">
        <v>8.9999999999999993E-3</v>
      </c>
      <c r="F58" s="4">
        <v>3.0000000000000001E-3</v>
      </c>
      <c r="G58" s="4">
        <v>1E-3</v>
      </c>
      <c r="H58" s="4">
        <v>1.2999999999999999E-2</v>
      </c>
      <c r="I58" s="4">
        <v>5.8000000000000003E-2</v>
      </c>
      <c r="J58" s="4">
        <v>0.91200000000000003</v>
      </c>
      <c r="K58" s="7"/>
    </row>
    <row r="59" spans="1:11">
      <c r="A59" s="2" t="s">
        <v>62</v>
      </c>
      <c r="B59" s="6">
        <v>9791</v>
      </c>
      <c r="C59" s="4">
        <v>0.95499999999999996</v>
      </c>
      <c r="D59" s="4">
        <v>0.03</v>
      </c>
      <c r="E59" s="4">
        <v>3.0000000000000001E-3</v>
      </c>
      <c r="F59" s="4">
        <v>2E-3</v>
      </c>
      <c r="G59" s="4" t="s">
        <v>125</v>
      </c>
      <c r="H59" s="4">
        <v>0.01</v>
      </c>
      <c r="I59" s="4">
        <v>0.01</v>
      </c>
      <c r="J59" s="4">
        <v>0.94599999999999995</v>
      </c>
      <c r="K59" s="7"/>
    </row>
    <row r="60" spans="1:11">
      <c r="A60" s="2" t="s">
        <v>63</v>
      </c>
      <c r="B60" s="6">
        <v>53311</v>
      </c>
      <c r="C60" s="4">
        <v>0.95799999999999996</v>
      </c>
      <c r="D60" s="4">
        <v>2.4E-2</v>
      </c>
      <c r="E60" s="4">
        <v>3.0000000000000001E-3</v>
      </c>
      <c r="F60" s="4">
        <v>2E-3</v>
      </c>
      <c r="G60" s="4" t="s">
        <v>125</v>
      </c>
      <c r="H60" s="4">
        <v>1.2E-2</v>
      </c>
      <c r="I60" s="4">
        <v>1.7999999999999999E-2</v>
      </c>
      <c r="J60" s="4">
        <v>0.94</v>
      </c>
      <c r="K60" s="7"/>
    </row>
    <row r="61" spans="1:11">
      <c r="A61" s="2" t="s">
        <v>7</v>
      </c>
      <c r="B61" s="6">
        <v>12606</v>
      </c>
      <c r="C61" s="4">
        <v>0.97499999999999998</v>
      </c>
      <c r="D61" s="4">
        <v>8.9999999999999993E-3</v>
      </c>
      <c r="E61" s="4">
        <v>5.0000000000000001E-3</v>
      </c>
      <c r="F61" s="4">
        <v>2E-3</v>
      </c>
      <c r="G61" s="4">
        <v>0</v>
      </c>
      <c r="H61" s="4">
        <v>0.01</v>
      </c>
      <c r="I61" s="4">
        <v>1.2999999999999999E-2</v>
      </c>
      <c r="J61" s="4">
        <v>0.96199999999999997</v>
      </c>
      <c r="K61" s="7"/>
    </row>
    <row r="62" spans="1:11">
      <c r="A62" s="2" t="s">
        <v>64</v>
      </c>
      <c r="B62" s="6">
        <v>14235</v>
      </c>
      <c r="C62" s="4">
        <v>0.95199999999999996</v>
      </c>
      <c r="D62" s="4">
        <v>2.8000000000000001E-2</v>
      </c>
      <c r="E62" s="4">
        <v>4.0000000000000001E-3</v>
      </c>
      <c r="F62" s="4">
        <v>5.0000000000000001E-3</v>
      </c>
      <c r="G62" s="4" t="s">
        <v>125</v>
      </c>
      <c r="H62" s="4">
        <v>1.0999999999999999E-2</v>
      </c>
      <c r="I62" s="4">
        <v>1.4999999999999999E-2</v>
      </c>
      <c r="J62" s="4">
        <v>0.93899999999999995</v>
      </c>
      <c r="K62" s="7"/>
    </row>
    <row r="63" spans="1:11">
      <c r="A63" s="2" t="s">
        <v>5</v>
      </c>
      <c r="B63" s="6">
        <v>15359</v>
      </c>
      <c r="C63" s="4">
        <v>0.95699999999999996</v>
      </c>
      <c r="D63" s="4">
        <v>2.5000000000000001E-2</v>
      </c>
      <c r="E63" s="4">
        <v>5.0000000000000001E-3</v>
      </c>
      <c r="F63" s="4">
        <v>2E-3</v>
      </c>
      <c r="G63" s="4" t="s">
        <v>125</v>
      </c>
      <c r="H63" s="4">
        <v>1.2E-2</v>
      </c>
      <c r="I63" s="4">
        <v>1.2999999999999999E-2</v>
      </c>
      <c r="J63" s="4">
        <v>0.94499999999999995</v>
      </c>
      <c r="K63" s="7"/>
    </row>
    <row r="64" spans="1:11">
      <c r="A64" s="2" t="s">
        <v>65</v>
      </c>
      <c r="B64" s="6">
        <v>12341</v>
      </c>
      <c r="C64" s="4">
        <v>0.97799999999999998</v>
      </c>
      <c r="D64" s="4">
        <v>6.0000000000000001E-3</v>
      </c>
      <c r="E64" s="4">
        <v>3.0000000000000001E-3</v>
      </c>
      <c r="F64" s="4">
        <v>4.0000000000000001E-3</v>
      </c>
      <c r="G64" s="4">
        <v>0</v>
      </c>
      <c r="H64" s="4">
        <v>0.01</v>
      </c>
      <c r="I64" s="4">
        <v>1.4E-2</v>
      </c>
      <c r="J64" s="4">
        <v>0.96399999999999997</v>
      </c>
      <c r="K64" s="7"/>
    </row>
    <row r="65" spans="1:11">
      <c r="A65" s="2" t="s">
        <v>66</v>
      </c>
      <c r="B65" s="6">
        <v>8821</v>
      </c>
      <c r="C65" s="4">
        <v>0.97</v>
      </c>
      <c r="D65" s="4">
        <v>8.9999999999999993E-3</v>
      </c>
      <c r="E65" s="4">
        <v>6.0000000000000001E-3</v>
      </c>
      <c r="F65" s="4">
        <v>1E-3</v>
      </c>
      <c r="G65" s="4">
        <v>0</v>
      </c>
      <c r="H65" s="4">
        <v>1.4E-2</v>
      </c>
      <c r="I65" s="4">
        <v>1.7000000000000001E-2</v>
      </c>
      <c r="J65" s="4">
        <v>0.95499999999999996</v>
      </c>
      <c r="K65" s="7"/>
    </row>
    <row r="66" spans="1:11">
      <c r="A66" s="2" t="s">
        <v>67</v>
      </c>
      <c r="B66" s="6">
        <v>28449</v>
      </c>
      <c r="C66" s="4">
        <v>0.92700000000000005</v>
      </c>
      <c r="D66" s="4">
        <v>4.9000000000000002E-2</v>
      </c>
      <c r="E66" s="4">
        <v>3.0000000000000001E-3</v>
      </c>
      <c r="F66" s="4">
        <v>3.0000000000000001E-3</v>
      </c>
      <c r="G66" s="4">
        <v>1E-3</v>
      </c>
      <c r="H66" s="4">
        <v>1.6E-2</v>
      </c>
      <c r="I66" s="4">
        <v>1.2999999999999999E-2</v>
      </c>
      <c r="J66" s="4">
        <v>0.91600000000000004</v>
      </c>
      <c r="K66" s="7"/>
    </row>
    <row r="67" spans="1:11">
      <c r="A67" s="2" t="s">
        <v>68</v>
      </c>
      <c r="B67" s="6">
        <v>23063</v>
      </c>
      <c r="C67" s="4">
        <v>0.92300000000000004</v>
      </c>
      <c r="D67" s="4">
        <v>7.0000000000000001E-3</v>
      </c>
      <c r="E67" s="4">
        <v>0.03</v>
      </c>
      <c r="F67" s="4">
        <v>8.9999999999999993E-3</v>
      </c>
      <c r="G67" s="4">
        <v>2E-3</v>
      </c>
      <c r="H67" s="4">
        <v>0.03</v>
      </c>
      <c r="I67" s="4">
        <v>0.14399999999999999</v>
      </c>
      <c r="J67" s="4">
        <v>0.78500000000000003</v>
      </c>
      <c r="K67" s="7"/>
    </row>
    <row r="68" spans="1:11">
      <c r="A68" s="2" t="s">
        <v>69</v>
      </c>
      <c r="B68" s="6">
        <v>3475</v>
      </c>
      <c r="C68" s="4">
        <v>0.98499999999999999</v>
      </c>
      <c r="D68" s="4">
        <v>2E-3</v>
      </c>
      <c r="E68" s="4">
        <v>7.0000000000000001E-3</v>
      </c>
      <c r="F68" s="4">
        <v>0</v>
      </c>
      <c r="G68" s="4" t="s">
        <v>125</v>
      </c>
      <c r="H68" s="4">
        <v>6.0000000000000001E-3</v>
      </c>
      <c r="I68" s="4">
        <v>4.0000000000000001E-3</v>
      </c>
      <c r="J68" s="4">
        <v>0.98199999999999998</v>
      </c>
      <c r="K68" s="7"/>
    </row>
    <row r="69" spans="1:11">
      <c r="A69" s="2" t="s">
        <v>70</v>
      </c>
      <c r="B69" s="6">
        <v>24778</v>
      </c>
      <c r="C69" s="4">
        <v>0.97399999999999998</v>
      </c>
      <c r="D69" s="4">
        <v>8.0000000000000002E-3</v>
      </c>
      <c r="E69" s="4">
        <v>5.0000000000000001E-3</v>
      </c>
      <c r="F69" s="4">
        <v>2E-3</v>
      </c>
      <c r="G69" s="4" t="s">
        <v>125</v>
      </c>
      <c r="H69" s="4">
        <v>1.0999999999999999E-2</v>
      </c>
      <c r="I69" s="4">
        <v>1.2999999999999999E-2</v>
      </c>
      <c r="J69" s="4">
        <v>0.96199999999999997</v>
      </c>
      <c r="K69" s="7"/>
    </row>
    <row r="70" spans="1:11">
      <c r="A70" s="2" t="s">
        <v>71</v>
      </c>
      <c r="B70" s="6">
        <v>13266</v>
      </c>
      <c r="C70" s="4">
        <v>0.77700000000000002</v>
      </c>
      <c r="D70" s="4">
        <v>0.20300000000000001</v>
      </c>
      <c r="E70" s="4">
        <v>4.0000000000000001E-3</v>
      </c>
      <c r="F70" s="4">
        <v>6.0000000000000001E-3</v>
      </c>
      <c r="G70" s="4" t="s">
        <v>125</v>
      </c>
      <c r="H70" s="4">
        <v>0.01</v>
      </c>
      <c r="I70" s="4">
        <v>1.4999999999999999E-2</v>
      </c>
      <c r="J70" s="4">
        <v>0.76500000000000001</v>
      </c>
      <c r="K70" s="7"/>
    </row>
    <row r="71" spans="1:11">
      <c r="A71" s="2" t="s">
        <v>72</v>
      </c>
      <c r="B71" s="6">
        <v>15132</v>
      </c>
      <c r="C71" s="4">
        <v>0.93799999999999994</v>
      </c>
      <c r="D71" s="4">
        <v>4.2000000000000003E-2</v>
      </c>
      <c r="E71" s="4">
        <v>4.0000000000000001E-3</v>
      </c>
      <c r="F71" s="4">
        <v>4.0000000000000001E-3</v>
      </c>
      <c r="G71" s="4" t="s">
        <v>125</v>
      </c>
      <c r="H71" s="4">
        <v>1.3</v>
      </c>
      <c r="I71" s="4">
        <v>4.0999999999999996</v>
      </c>
      <c r="J71" s="4">
        <v>0.89800000000000002</v>
      </c>
      <c r="K71" s="7"/>
    </row>
    <row r="72" spans="1:11">
      <c r="A72" s="2" t="s">
        <v>73</v>
      </c>
      <c r="B72" s="6">
        <v>8993</v>
      </c>
      <c r="C72" s="4">
        <v>0.94</v>
      </c>
      <c r="D72" s="4">
        <v>4.2000000000000003E-2</v>
      </c>
      <c r="E72" s="4">
        <v>5.0000000000000001E-3</v>
      </c>
      <c r="F72" s="4">
        <v>3.0000000000000001E-3</v>
      </c>
      <c r="G72" s="4" t="s">
        <v>125</v>
      </c>
      <c r="H72" s="4">
        <v>0.01</v>
      </c>
      <c r="I72" s="4">
        <v>0.01</v>
      </c>
      <c r="J72" s="4">
        <v>0.93100000000000005</v>
      </c>
      <c r="K72" s="7"/>
    </row>
    <row r="73" spans="1:11">
      <c r="A73" s="2" t="s">
        <v>74</v>
      </c>
      <c r="B73" s="6">
        <v>11698</v>
      </c>
      <c r="C73" s="4">
        <v>0.95399999999999996</v>
      </c>
      <c r="D73" s="4">
        <v>2.3E-2</v>
      </c>
      <c r="E73" s="4">
        <v>3.0000000000000001E-3</v>
      </c>
      <c r="F73" s="4">
        <v>4.0000000000000001E-3</v>
      </c>
      <c r="G73" s="4" t="s">
        <v>125</v>
      </c>
      <c r="H73" s="4">
        <v>1.4999999999999999E-2</v>
      </c>
      <c r="I73" s="4">
        <v>1.2E-2</v>
      </c>
      <c r="J73" s="4">
        <v>0.94399999999999995</v>
      </c>
      <c r="K73" s="7"/>
    </row>
    <row r="74" spans="1:11">
      <c r="A74" s="2" t="s">
        <v>75</v>
      </c>
      <c r="B74" s="6">
        <v>20527</v>
      </c>
      <c r="C74" s="4">
        <v>0.97099999999999997</v>
      </c>
      <c r="D74" s="4">
        <v>8.0000000000000002E-3</v>
      </c>
      <c r="E74" s="4">
        <v>7.0000000000000001E-3</v>
      </c>
      <c r="F74" s="4">
        <v>2E-3</v>
      </c>
      <c r="G74" s="4" t="s">
        <v>125</v>
      </c>
      <c r="H74" s="4">
        <v>1.2E-2</v>
      </c>
      <c r="I74" s="4">
        <v>1.0999999999999999E-2</v>
      </c>
      <c r="J74" s="4">
        <v>0.96099999999999997</v>
      </c>
      <c r="K74" s="7"/>
    </row>
    <row r="75" spans="1:11">
      <c r="A75" s="2" t="s">
        <v>6</v>
      </c>
      <c r="B75" s="6">
        <v>17480</v>
      </c>
      <c r="C75" s="4">
        <v>0.83599999999999997</v>
      </c>
      <c r="D75" s="4">
        <v>0.14799999999999999</v>
      </c>
      <c r="E75" s="4">
        <v>2E-3</v>
      </c>
      <c r="F75" s="4">
        <v>2E-3</v>
      </c>
      <c r="G75" s="4" t="s">
        <v>125</v>
      </c>
      <c r="H75" s="4">
        <v>1.2E-2</v>
      </c>
      <c r="I75" s="4">
        <v>1.4E-2</v>
      </c>
      <c r="J75" s="4">
        <v>0.82299999999999995</v>
      </c>
      <c r="K75" s="7"/>
    </row>
    <row r="76" spans="1:11">
      <c r="A76" s="2" t="s">
        <v>76</v>
      </c>
      <c r="B76" s="6">
        <v>56121</v>
      </c>
      <c r="C76" s="4">
        <v>0.93100000000000005</v>
      </c>
      <c r="D76" s="4">
        <v>0.01</v>
      </c>
      <c r="E76" s="4">
        <v>2.1000000000000001E-2</v>
      </c>
      <c r="F76" s="4">
        <v>8.9999999999999993E-3</v>
      </c>
      <c r="G76" s="4">
        <v>5.0000000000000001E-3</v>
      </c>
      <c r="H76" s="4">
        <v>2.4E-2</v>
      </c>
      <c r="I76" s="4">
        <v>3.9E-2</v>
      </c>
      <c r="J76" s="4">
        <v>0.89400000000000002</v>
      </c>
      <c r="K76" s="7"/>
    </row>
    <row r="77" spans="1:11">
      <c r="A77" s="2" t="s">
        <v>77</v>
      </c>
      <c r="B77" s="6">
        <v>22130</v>
      </c>
      <c r="C77" s="4">
        <v>0.95</v>
      </c>
      <c r="D77" s="4">
        <v>2.1000000000000001E-2</v>
      </c>
      <c r="E77" s="4">
        <v>3.0000000000000001E-3</v>
      </c>
      <c r="F77" s="4">
        <v>1.7000000000000001E-2</v>
      </c>
      <c r="G77" s="4" t="s">
        <v>125</v>
      </c>
      <c r="H77" s="4">
        <v>8.9999999999999993E-3</v>
      </c>
      <c r="I77" s="4">
        <v>1.0999999999999999E-2</v>
      </c>
      <c r="J77" s="4">
        <v>0.94</v>
      </c>
      <c r="K77" s="7"/>
    </row>
    <row r="78" spans="1:11">
      <c r="A78" s="2" t="s">
        <v>4</v>
      </c>
      <c r="B78" s="6">
        <v>10291</v>
      </c>
      <c r="C78" s="4">
        <v>0.93799999999999994</v>
      </c>
      <c r="D78" s="4">
        <v>6.0000000000000001E-3</v>
      </c>
      <c r="E78" s="4">
        <v>0.03</v>
      </c>
      <c r="F78" s="4">
        <v>1E-3</v>
      </c>
      <c r="G78" s="4" t="s">
        <v>125</v>
      </c>
      <c r="H78" s="4">
        <v>2.3E-2</v>
      </c>
      <c r="I78" s="4">
        <v>1.6E-2</v>
      </c>
      <c r="J78" s="4">
        <v>0.92400000000000004</v>
      </c>
      <c r="K78" s="7"/>
    </row>
    <row r="79" spans="1:11">
      <c r="A79" s="2" t="s">
        <v>78</v>
      </c>
      <c r="B79" s="6">
        <v>13561</v>
      </c>
      <c r="C79" s="4">
        <v>0.98199999999999998</v>
      </c>
      <c r="D79" s="4">
        <v>4.0000000000000001E-3</v>
      </c>
      <c r="E79" s="4">
        <v>3.0000000000000001E-3</v>
      </c>
      <c r="F79" s="4">
        <v>2E-3</v>
      </c>
      <c r="G79" s="4" t="s">
        <v>125</v>
      </c>
      <c r="H79" s="4">
        <v>0.01</v>
      </c>
      <c r="I79" s="4">
        <v>8.0000000000000002E-3</v>
      </c>
      <c r="J79" s="4">
        <v>0.97499999999999998</v>
      </c>
      <c r="K79" s="7"/>
    </row>
    <row r="80" spans="1:11">
      <c r="A80" s="2" t="s">
        <v>2</v>
      </c>
      <c r="B80" s="6">
        <v>9315</v>
      </c>
      <c r="C80" s="4">
        <v>0.97199999999999998</v>
      </c>
      <c r="D80" s="4">
        <v>4.0000000000000001E-3</v>
      </c>
      <c r="E80" s="4">
        <v>8.0000000000000002E-3</v>
      </c>
      <c r="F80" s="4">
        <v>1E-3</v>
      </c>
      <c r="G80" s="4">
        <v>0</v>
      </c>
      <c r="H80" s="4">
        <v>1.4999999999999999E-2</v>
      </c>
      <c r="I80" s="4">
        <v>1.2E-2</v>
      </c>
      <c r="J80" s="4">
        <v>0.96099999999999997</v>
      </c>
      <c r="K80" s="7"/>
    </row>
    <row r="81" spans="1:11">
      <c r="A81" s="2" t="s">
        <v>79</v>
      </c>
      <c r="B81" s="6">
        <v>18193</v>
      </c>
      <c r="C81" s="4">
        <v>0.73599999999999999</v>
      </c>
      <c r="D81" s="4">
        <v>0.246</v>
      </c>
      <c r="E81" s="4">
        <v>3.0000000000000001E-3</v>
      </c>
      <c r="F81" s="4">
        <v>4.0000000000000001E-3</v>
      </c>
      <c r="G81" s="4" t="s">
        <v>125</v>
      </c>
      <c r="H81" s="4">
        <v>1.0999999999999999E-2</v>
      </c>
      <c r="I81" s="4">
        <v>2.4E-2</v>
      </c>
      <c r="J81" s="4">
        <v>0.71599999999999997</v>
      </c>
      <c r="K81" s="7"/>
    </row>
    <row r="82" spans="1:11">
      <c r="A82" s="2" t="s">
        <v>80</v>
      </c>
      <c r="B82" s="6">
        <v>18847</v>
      </c>
      <c r="C82" s="4">
        <v>0.97699999999999998</v>
      </c>
      <c r="D82" s="4">
        <v>6.0000000000000001E-3</v>
      </c>
      <c r="E82" s="4">
        <v>2E-3</v>
      </c>
      <c r="F82" s="4">
        <v>8.0000000000000002E-3</v>
      </c>
      <c r="G82" s="4" t="s">
        <v>125</v>
      </c>
      <c r="H82" s="4">
        <v>7.0000000000000001E-3</v>
      </c>
      <c r="I82" s="4">
        <v>1.4E-2</v>
      </c>
      <c r="J82" s="4">
        <v>0.96299999999999997</v>
      </c>
      <c r="K82" s="7"/>
    </row>
    <row r="83" spans="1:11">
      <c r="A83" s="2" t="s">
        <v>81</v>
      </c>
      <c r="B83" s="6">
        <v>41421</v>
      </c>
      <c r="C83" s="4">
        <v>0.93600000000000005</v>
      </c>
      <c r="D83" s="4">
        <v>3.1E-2</v>
      </c>
      <c r="E83" s="4">
        <v>6.0000000000000001E-3</v>
      </c>
      <c r="F83" s="4">
        <v>8.0000000000000002E-3</v>
      </c>
      <c r="G83" s="4">
        <v>1E-3</v>
      </c>
      <c r="H83" s="4">
        <v>1.7999999999999999E-2</v>
      </c>
      <c r="I83" s="4">
        <v>0.08</v>
      </c>
      <c r="J83" s="4">
        <v>0.86099999999999999</v>
      </c>
      <c r="K83" s="7"/>
    </row>
    <row r="84" spans="1:11">
      <c r="A84" s="2" t="s">
        <v>82</v>
      </c>
      <c r="B84" s="6">
        <v>42248</v>
      </c>
      <c r="C84" s="4">
        <v>0.93500000000000005</v>
      </c>
      <c r="D84" s="4">
        <v>0.02</v>
      </c>
      <c r="E84" s="4">
        <v>7.0000000000000001E-3</v>
      </c>
      <c r="F84" s="4">
        <v>0.02</v>
      </c>
      <c r="G84" s="4">
        <v>1E-3</v>
      </c>
      <c r="H84" s="4">
        <v>1.7000000000000001E-2</v>
      </c>
      <c r="I84" s="4">
        <v>1.9E-2</v>
      </c>
      <c r="J84" s="4">
        <v>0.91700000000000004</v>
      </c>
      <c r="K84" s="7"/>
    </row>
    <row r="85" spans="1:11">
      <c r="A85" s="2" t="s">
        <v>83</v>
      </c>
      <c r="B85" s="6">
        <v>18406</v>
      </c>
      <c r="C85" s="4">
        <v>0.89300000000000002</v>
      </c>
      <c r="D85" s="4">
        <v>0.09</v>
      </c>
      <c r="E85" s="4">
        <v>3.0000000000000001E-3</v>
      </c>
      <c r="F85" s="4">
        <v>2E-3</v>
      </c>
      <c r="G85" s="4" t="s">
        <v>125</v>
      </c>
      <c r="H85" s="4">
        <v>1.2999999999999999E-2</v>
      </c>
      <c r="I85" s="4">
        <v>3.3000000000000002E-2</v>
      </c>
      <c r="J85" s="4">
        <v>0.86099999999999999</v>
      </c>
      <c r="K85" s="7"/>
    </row>
    <row r="86" spans="1:11">
      <c r="A86" s="2" t="s">
        <v>84</v>
      </c>
      <c r="B86" s="6">
        <v>90688</v>
      </c>
      <c r="C86" s="4">
        <v>0.90700000000000003</v>
      </c>
      <c r="D86" s="4">
        <v>5.1999999999999998E-2</v>
      </c>
      <c r="E86" s="4">
        <v>5.0000000000000001E-3</v>
      </c>
      <c r="F86" s="4">
        <v>1.9E-2</v>
      </c>
      <c r="G86" s="4">
        <v>2E-3</v>
      </c>
      <c r="H86" s="4">
        <v>1.4999999999999999E-2</v>
      </c>
      <c r="I86" s="4">
        <v>4.3999999999999997E-2</v>
      </c>
      <c r="J86" s="4">
        <v>0.86699999999999999</v>
      </c>
      <c r="K86" s="7"/>
    </row>
    <row r="87" spans="1:11">
      <c r="A87" s="2" t="s">
        <v>85</v>
      </c>
      <c r="B87" s="6">
        <v>30626</v>
      </c>
      <c r="C87" s="4">
        <v>0.96699999999999997</v>
      </c>
      <c r="D87" s="4">
        <v>8.9999999999999993E-3</v>
      </c>
      <c r="E87" s="4">
        <v>8.0000000000000002E-3</v>
      </c>
      <c r="F87" s="4">
        <v>5.0000000000000001E-3</v>
      </c>
      <c r="G87" s="4" t="s">
        <v>125</v>
      </c>
      <c r="H87" s="4">
        <v>1.0999999999999999E-2</v>
      </c>
      <c r="I87" s="4">
        <v>1.7999999999999999E-2</v>
      </c>
      <c r="J87" s="4">
        <v>0.95</v>
      </c>
      <c r="K87" s="7"/>
    </row>
    <row r="88" spans="1:11">
      <c r="A88" s="2" t="s">
        <v>86</v>
      </c>
      <c r="B88" s="6">
        <v>46457</v>
      </c>
      <c r="C88" s="4">
        <v>0.82399999999999995</v>
      </c>
      <c r="D88" s="4">
        <v>0.104</v>
      </c>
      <c r="E88" s="4">
        <v>1.0999999999999999E-2</v>
      </c>
      <c r="F88" s="4">
        <v>2.5999999999999999E-2</v>
      </c>
      <c r="G88" s="4">
        <v>4.0000000000000001E-3</v>
      </c>
      <c r="H88" s="4">
        <v>3.1E-2</v>
      </c>
      <c r="I88" s="4">
        <v>8.2000000000000003E-2</v>
      </c>
      <c r="J88" s="4">
        <v>0.754</v>
      </c>
      <c r="K88" s="7"/>
    </row>
    <row r="89" spans="1:11">
      <c r="A89" s="2" t="s">
        <v>87</v>
      </c>
      <c r="B89" s="6">
        <v>4759</v>
      </c>
      <c r="C89" s="4">
        <v>0.99</v>
      </c>
      <c r="D89" s="4">
        <v>1E-3</v>
      </c>
      <c r="E89" s="4">
        <v>1E-3</v>
      </c>
      <c r="F89" s="4">
        <v>1E-3</v>
      </c>
      <c r="G89" s="4">
        <v>0</v>
      </c>
      <c r="H89" s="4">
        <v>6.0000000000000001E-3</v>
      </c>
      <c r="I89" s="4">
        <v>8.9999999999999993E-3</v>
      </c>
      <c r="J89" s="4">
        <v>0.98099999999999998</v>
      </c>
      <c r="K89" s="7"/>
    </row>
    <row r="90" spans="1:11">
      <c r="A90" s="2" t="s">
        <v>88</v>
      </c>
      <c r="B90" s="6">
        <v>9634</v>
      </c>
      <c r="C90" s="4">
        <v>0.97499999999999998</v>
      </c>
      <c r="D90" s="4">
        <v>1.2999999999999999E-2</v>
      </c>
      <c r="E90" s="4">
        <v>2E-3</v>
      </c>
      <c r="F90" s="4">
        <v>1E-3</v>
      </c>
      <c r="G90" s="4" t="s">
        <v>125</v>
      </c>
      <c r="H90" s="4">
        <v>8.9999999999999993E-3</v>
      </c>
      <c r="I90" s="4">
        <v>8.9999999999999993E-3</v>
      </c>
      <c r="J90" s="4">
        <v>0.96699999999999997</v>
      </c>
      <c r="K90" s="7"/>
    </row>
    <row r="91" spans="1:11">
      <c r="A91" s="2" t="s">
        <v>89</v>
      </c>
      <c r="B91" s="6">
        <v>25501</v>
      </c>
      <c r="C91" s="4">
        <v>0.90300000000000002</v>
      </c>
      <c r="D91" s="4">
        <v>6.8000000000000005E-2</v>
      </c>
      <c r="E91" s="4">
        <v>6.0000000000000001E-3</v>
      </c>
      <c r="F91" s="4">
        <v>8.0000000000000002E-3</v>
      </c>
      <c r="G91" s="4" t="s">
        <v>125</v>
      </c>
      <c r="H91" s="4">
        <v>1.4999999999999999E-2</v>
      </c>
      <c r="I91" s="4">
        <v>1.6E-2</v>
      </c>
      <c r="J91" s="4">
        <v>0.88900000000000001</v>
      </c>
      <c r="K91" s="7"/>
    </row>
    <row r="92" spans="1:11">
      <c r="A92" s="2" t="s">
        <v>90</v>
      </c>
      <c r="B92" s="6">
        <v>23358</v>
      </c>
      <c r="C92" s="4">
        <v>0.96</v>
      </c>
      <c r="D92" s="4">
        <v>0.02</v>
      </c>
      <c r="E92" s="4">
        <v>4.0000000000000001E-3</v>
      </c>
      <c r="F92" s="4">
        <v>2E-3</v>
      </c>
      <c r="G92" s="4" t="s">
        <v>125</v>
      </c>
      <c r="H92" s="4">
        <v>1.4E-2</v>
      </c>
      <c r="I92" s="4">
        <v>1.4999999999999999E-2</v>
      </c>
      <c r="J92" s="4">
        <v>0.94699999999999995</v>
      </c>
      <c r="K92" s="7"/>
    </row>
    <row r="93" spans="1:11">
      <c r="A93" s="2" t="s">
        <v>91</v>
      </c>
      <c r="B93" s="6">
        <v>6202</v>
      </c>
      <c r="C93" s="4">
        <v>0.94899999999999995</v>
      </c>
      <c r="D93" s="4">
        <v>8.0000000000000002E-3</v>
      </c>
      <c r="E93" s="4">
        <v>1.4999999999999999E-2</v>
      </c>
      <c r="F93" s="4">
        <v>2E-3</v>
      </c>
      <c r="G93" s="4">
        <v>0</v>
      </c>
      <c r="H93" s="4">
        <v>2.5999999999999999E-2</v>
      </c>
      <c r="I93" s="4">
        <v>0.01</v>
      </c>
      <c r="J93" s="4">
        <v>0.94199999999999995</v>
      </c>
      <c r="K93" s="7"/>
    </row>
    <row r="94" spans="1:11">
      <c r="A94" s="2" t="s">
        <v>92</v>
      </c>
      <c r="B94" s="6">
        <v>13395</v>
      </c>
      <c r="C94" s="4">
        <v>0.96299999999999997</v>
      </c>
      <c r="D94" s="4">
        <v>5.0000000000000001E-3</v>
      </c>
      <c r="E94" s="4">
        <v>1.4999999999999999E-2</v>
      </c>
      <c r="F94" s="4">
        <v>3.0000000000000001E-3</v>
      </c>
      <c r="G94" s="4" t="s">
        <v>125</v>
      </c>
      <c r="H94" s="4">
        <v>1.2999999999999999E-2</v>
      </c>
      <c r="I94" s="4">
        <v>1.4999999999999999E-2</v>
      </c>
      <c r="J94" s="4">
        <v>0.95</v>
      </c>
      <c r="K94" s="7"/>
    </row>
    <row r="95" spans="1:11">
      <c r="A95" s="2" t="s">
        <v>8</v>
      </c>
      <c r="B95" s="6">
        <v>355367</v>
      </c>
      <c r="C95" s="4">
        <v>0.92200000000000004</v>
      </c>
      <c r="D95" s="4">
        <v>4.2999999999999997E-2</v>
      </c>
      <c r="E95" s="4">
        <v>3.0000000000000001E-3</v>
      </c>
      <c r="F95" s="4">
        <v>0.02</v>
      </c>
      <c r="G95" s="4" t="s">
        <v>125</v>
      </c>
      <c r="H95" s="4">
        <v>1.2E-2</v>
      </c>
      <c r="I95" s="4">
        <v>2.5000000000000001E-2</v>
      </c>
      <c r="J95" s="4">
        <v>0.89900000000000002</v>
      </c>
      <c r="K95" s="7"/>
    </row>
    <row r="96" spans="1:11">
      <c r="A96" s="2" t="s">
        <v>112</v>
      </c>
      <c r="B96" s="6">
        <v>9276</v>
      </c>
      <c r="C96" s="4">
        <v>0.96899999999999997</v>
      </c>
      <c r="D96" s="4">
        <v>8.0000000000000002E-3</v>
      </c>
      <c r="E96" s="4">
        <v>8.9999999999999993E-3</v>
      </c>
      <c r="F96" s="4">
        <v>2E-3</v>
      </c>
      <c r="G96" s="4" t="s">
        <v>125</v>
      </c>
      <c r="H96" s="4">
        <v>1.2999999999999999E-2</v>
      </c>
      <c r="I96" s="4">
        <v>1.4999999999999999E-2</v>
      </c>
      <c r="J96" s="4">
        <v>0.95399999999999996</v>
      </c>
      <c r="K96" s="7"/>
    </row>
    <row r="97" spans="1:11">
      <c r="A97" s="2" t="s">
        <v>113</v>
      </c>
      <c r="B97" s="6">
        <v>63884</v>
      </c>
      <c r="C97" s="4">
        <v>0.94299999999999995</v>
      </c>
      <c r="D97" s="4">
        <v>3.5999999999999997E-2</v>
      </c>
      <c r="E97" s="4">
        <v>4.0000000000000001E-3</v>
      </c>
      <c r="F97" s="4">
        <v>6.0000000000000001E-3</v>
      </c>
      <c r="G97" s="4" t="s">
        <v>125</v>
      </c>
      <c r="H97" s="4">
        <v>1.0999999999999999E-2</v>
      </c>
      <c r="I97" s="4">
        <v>1.2999999999999999E-2</v>
      </c>
      <c r="J97" s="4">
        <v>0.93100000000000005</v>
      </c>
      <c r="K97" s="7"/>
    </row>
    <row r="98" spans="1:11">
      <c r="A98" s="12" t="s">
        <v>9</v>
      </c>
      <c r="B98" s="6">
        <v>356587</v>
      </c>
      <c r="C98" s="4">
        <v>0.48</v>
      </c>
      <c r="D98" s="4">
        <v>0.48199999999999998</v>
      </c>
      <c r="E98" s="4">
        <v>3.0000000000000001E-3</v>
      </c>
      <c r="F98" s="4">
        <v>2.1000000000000001E-2</v>
      </c>
      <c r="G98" s="4" t="s">
        <v>125</v>
      </c>
      <c r="H98" s="4">
        <v>1.4E-2</v>
      </c>
      <c r="I98" s="4">
        <v>3.1E-2</v>
      </c>
      <c r="J98" s="4">
        <v>0.45500000000000002</v>
      </c>
      <c r="K98" s="7"/>
    </row>
    <row r="99" spans="1:11">
      <c r="A99" s="2" t="s">
        <v>114</v>
      </c>
      <c r="B99" s="6">
        <v>992408</v>
      </c>
      <c r="C99" s="4">
        <v>0.73099999999999998</v>
      </c>
      <c r="D99" s="4">
        <v>0.219</v>
      </c>
      <c r="E99" s="4">
        <v>3.0000000000000001E-3</v>
      </c>
      <c r="F99" s="4">
        <v>3.3000000000000002E-2</v>
      </c>
      <c r="G99" s="4">
        <v>1E-3</v>
      </c>
      <c r="H99" s="4">
        <v>1.2999999999999999E-2</v>
      </c>
      <c r="I99" s="4">
        <v>2.4E-2</v>
      </c>
      <c r="J99" s="4">
        <v>0.71099999999999997</v>
      </c>
      <c r="K99" s="7"/>
    </row>
    <row r="100" spans="1:11">
      <c r="A100" s="2" t="s">
        <v>10</v>
      </c>
      <c r="B100" s="6">
        <v>17542</v>
      </c>
      <c r="C100" s="4">
        <v>0.97299999999999998</v>
      </c>
      <c r="D100" s="4">
        <v>1.4E-2</v>
      </c>
      <c r="E100" s="4">
        <v>3.0000000000000001E-3</v>
      </c>
      <c r="F100" s="4">
        <v>2E-3</v>
      </c>
      <c r="G100" s="4">
        <v>0</v>
      </c>
      <c r="H100" s="4">
        <v>8.0000000000000002E-3</v>
      </c>
      <c r="I100" s="4">
        <v>1.0999999999999999E-2</v>
      </c>
      <c r="J100" s="4">
        <v>0.96299999999999997</v>
      </c>
      <c r="K100" s="7"/>
    </row>
    <row r="101" spans="1:11">
      <c r="A101" s="2" t="s">
        <v>93</v>
      </c>
      <c r="B101" s="6">
        <v>22821</v>
      </c>
      <c r="C101" s="4">
        <v>0.91700000000000004</v>
      </c>
      <c r="D101" s="4">
        <v>5.0999999999999997E-2</v>
      </c>
      <c r="E101" s="4">
        <v>4.0000000000000001E-3</v>
      </c>
      <c r="F101" s="4">
        <v>6.0000000000000001E-3</v>
      </c>
      <c r="G101" s="4">
        <v>3.0000000000000001E-3</v>
      </c>
      <c r="H101" s="4">
        <v>1.9E-2</v>
      </c>
      <c r="I101" s="4">
        <v>8.5999999999999993E-2</v>
      </c>
      <c r="J101" s="4">
        <v>0.83599999999999997</v>
      </c>
      <c r="K101" s="7"/>
    </row>
    <row r="102" spans="1:11">
      <c r="A102" s="2" t="s">
        <v>94</v>
      </c>
      <c r="B102" s="6">
        <v>4144</v>
      </c>
      <c r="C102" s="4">
        <v>0.98399999999999999</v>
      </c>
      <c r="D102" s="4" t="s">
        <v>125</v>
      </c>
      <c r="E102" s="4">
        <v>3.0000000000000001E-3</v>
      </c>
      <c r="F102" s="4">
        <v>2E-3</v>
      </c>
      <c r="G102" s="4" t="s">
        <v>125</v>
      </c>
      <c r="H102" s="4">
        <v>0.01</v>
      </c>
      <c r="I102" s="4">
        <v>7.0000000000000001E-3</v>
      </c>
      <c r="J102" s="4">
        <v>0.97699999999999998</v>
      </c>
      <c r="K102" s="7"/>
    </row>
    <row r="103" spans="1:11">
      <c r="A103" s="2" t="s">
        <v>95</v>
      </c>
      <c r="B103" s="6">
        <v>4803</v>
      </c>
      <c r="C103" s="4">
        <v>0.98899999999999999</v>
      </c>
      <c r="D103" s="4">
        <v>2E-3</v>
      </c>
      <c r="E103" s="4">
        <v>2E-3</v>
      </c>
      <c r="F103" s="4">
        <v>1E-3</v>
      </c>
      <c r="G103" s="4" t="s">
        <v>125</v>
      </c>
      <c r="H103" s="4">
        <v>6.0000000000000001E-3</v>
      </c>
      <c r="I103" s="4">
        <v>8.9999999999999993E-3</v>
      </c>
      <c r="J103" s="4">
        <v>0.98</v>
      </c>
      <c r="K103" s="7"/>
    </row>
    <row r="104" spans="1:11">
      <c r="A104" s="2" t="s">
        <v>96</v>
      </c>
      <c r="B104" s="6">
        <v>40855</v>
      </c>
      <c r="C104" s="4">
        <v>0.86799999999999999</v>
      </c>
      <c r="D104" s="4">
        <v>0.114</v>
      </c>
      <c r="E104" s="4">
        <v>3.0000000000000001E-3</v>
      </c>
      <c r="F104" s="4">
        <v>4.0000000000000001E-3</v>
      </c>
      <c r="G104" s="4" t="s">
        <v>125</v>
      </c>
      <c r="H104" s="4">
        <v>0.01</v>
      </c>
      <c r="I104" s="4">
        <v>1.4999999999999999E-2</v>
      </c>
      <c r="J104" s="4">
        <v>0.85499999999999998</v>
      </c>
      <c r="K104" s="7"/>
    </row>
    <row r="105" spans="1:11">
      <c r="A105" s="2" t="s">
        <v>97</v>
      </c>
      <c r="B105" s="6">
        <v>8361</v>
      </c>
      <c r="C105" s="4">
        <v>0.94599999999999995</v>
      </c>
      <c r="D105" s="4">
        <v>6.0000000000000001E-3</v>
      </c>
      <c r="E105" s="4">
        <v>2</v>
      </c>
      <c r="F105" s="4">
        <v>1E-3</v>
      </c>
      <c r="G105" s="4" t="s">
        <v>125</v>
      </c>
      <c r="H105" s="4">
        <v>2.7E-2</v>
      </c>
      <c r="I105" s="4">
        <v>1.4E-2</v>
      </c>
      <c r="J105" s="4">
        <v>0.93400000000000005</v>
      </c>
      <c r="K105" s="7"/>
    </row>
    <row r="106" spans="1:11">
      <c r="A106" s="2" t="s">
        <v>98</v>
      </c>
      <c r="B106" s="6">
        <v>6325</v>
      </c>
      <c r="C106" s="4">
        <v>0.97399999999999998</v>
      </c>
      <c r="D106" s="4">
        <v>1.2999999999999999E-2</v>
      </c>
      <c r="E106" s="4">
        <v>4.0000000000000001E-3</v>
      </c>
      <c r="F106" s="4">
        <v>2E-3</v>
      </c>
      <c r="G106" s="4">
        <v>0</v>
      </c>
      <c r="H106" s="4">
        <v>8.0000000000000002E-3</v>
      </c>
      <c r="I106" s="4">
        <v>8.9999999999999993E-3</v>
      </c>
      <c r="J106" s="4">
        <v>0.96499999999999997</v>
      </c>
      <c r="K106" s="7"/>
    </row>
    <row r="107" spans="1:11">
      <c r="A107" s="2" t="s">
        <v>99</v>
      </c>
      <c r="B107" s="6">
        <v>29069</v>
      </c>
      <c r="C107" s="4">
        <v>0.96599999999999997</v>
      </c>
      <c r="D107" s="4">
        <v>1.4E-2</v>
      </c>
      <c r="E107" s="4">
        <v>5.0000000000000001E-3</v>
      </c>
      <c r="F107" s="4">
        <v>3.0000000000000001E-3</v>
      </c>
      <c r="G107" s="4" t="s">
        <v>125</v>
      </c>
      <c r="H107" s="4">
        <v>1.0999999999999999E-2</v>
      </c>
      <c r="I107" s="4">
        <v>1.2E-2</v>
      </c>
      <c r="J107" s="4">
        <v>0.95499999999999996</v>
      </c>
      <c r="K107" s="7"/>
    </row>
    <row r="108" spans="1:11">
      <c r="A108" s="2" t="s">
        <v>100</v>
      </c>
      <c r="B108" s="6">
        <v>31424</v>
      </c>
      <c r="C108" s="4">
        <v>0.97299999999999998</v>
      </c>
      <c r="D108" s="4">
        <v>5.0000000000000001E-3</v>
      </c>
      <c r="E108" s="4">
        <v>7.0000000000000001E-3</v>
      </c>
      <c r="F108" s="4">
        <v>2E-3</v>
      </c>
      <c r="G108" s="4" t="s">
        <v>125</v>
      </c>
      <c r="H108" s="4">
        <v>1.2E-2</v>
      </c>
      <c r="I108" s="4">
        <v>1.7999999999999999E-2</v>
      </c>
      <c r="J108" s="4">
        <v>0.95599999999999996</v>
      </c>
      <c r="K108" s="7"/>
    </row>
    <row r="109" spans="1:11">
      <c r="A109" s="2" t="s">
        <v>101</v>
      </c>
      <c r="B109" s="6">
        <v>6835</v>
      </c>
      <c r="C109" s="4">
        <v>0.98099999999999998</v>
      </c>
      <c r="D109" s="4">
        <v>5.0000000000000001E-3</v>
      </c>
      <c r="E109" s="4">
        <v>3.0000000000000001E-3</v>
      </c>
      <c r="F109" s="4">
        <v>2E-3</v>
      </c>
      <c r="G109" s="4">
        <v>1E-3</v>
      </c>
      <c r="H109" s="4">
        <v>8.0000000000000002E-3</v>
      </c>
      <c r="I109" s="4">
        <v>0.17599999999999999</v>
      </c>
      <c r="J109" s="4">
        <v>0.80800000000000005</v>
      </c>
      <c r="K109" s="7"/>
    </row>
    <row r="110" spans="1:11">
      <c r="A110" s="2" t="s">
        <v>102</v>
      </c>
      <c r="B110" s="6">
        <v>48023</v>
      </c>
      <c r="C110" s="4">
        <v>0.96</v>
      </c>
      <c r="D110" s="4">
        <v>1.0999999999999999E-2</v>
      </c>
      <c r="E110" s="4">
        <v>8.9999999999999993E-3</v>
      </c>
      <c r="F110" s="4">
        <v>7.0000000000000001E-3</v>
      </c>
      <c r="G110" s="4">
        <v>1E-3</v>
      </c>
      <c r="H110" s="4">
        <v>1.2999999999999999E-2</v>
      </c>
      <c r="I110" s="4">
        <v>0.04</v>
      </c>
      <c r="J110" s="4">
        <v>0.92200000000000004</v>
      </c>
      <c r="K110" s="7"/>
    </row>
    <row r="111" spans="1:11">
      <c r="A111" s="2" t="s">
        <v>103</v>
      </c>
      <c r="B111" s="6">
        <v>24563</v>
      </c>
      <c r="C111" s="4">
        <v>0.93899999999999995</v>
      </c>
      <c r="D111" s="4">
        <v>2.8000000000000001E-2</v>
      </c>
      <c r="E111" s="4">
        <v>1.0999999999999999E-2</v>
      </c>
      <c r="F111" s="4">
        <v>4.0000000000000001E-3</v>
      </c>
      <c r="G111" s="4" t="s">
        <v>125</v>
      </c>
      <c r="H111" s="4">
        <v>1.9E-2</v>
      </c>
      <c r="I111" s="4">
        <v>1.6E-2</v>
      </c>
      <c r="J111" s="4">
        <v>0.92400000000000004</v>
      </c>
      <c r="K111" s="7"/>
    </row>
    <row r="112" spans="1:11">
      <c r="A112" s="2" t="s">
        <v>104</v>
      </c>
      <c r="B112" s="6">
        <v>20166</v>
      </c>
      <c r="C112" s="4">
        <v>0.96599999999999997</v>
      </c>
      <c r="D112" s="4">
        <v>8.0000000000000002E-3</v>
      </c>
      <c r="E112" s="4">
        <v>0.01</v>
      </c>
      <c r="F112" s="4">
        <v>4.0000000000000001E-3</v>
      </c>
      <c r="G112" s="4" t="s">
        <v>125</v>
      </c>
      <c r="H112" s="4">
        <v>1.2E-2</v>
      </c>
      <c r="I112" s="4">
        <v>1.2999999999999999E-2</v>
      </c>
      <c r="J112" s="4">
        <v>0.95399999999999996</v>
      </c>
      <c r="K112" s="7"/>
    </row>
    <row r="113" spans="1:11">
      <c r="A113" s="2" t="s">
        <v>105</v>
      </c>
      <c r="B113" s="6">
        <v>31485</v>
      </c>
      <c r="C113" s="4">
        <v>0.95699999999999996</v>
      </c>
      <c r="D113" s="4">
        <v>2.5999999999999999E-2</v>
      </c>
      <c r="E113" s="4">
        <v>4.0000000000000001E-3</v>
      </c>
      <c r="F113" s="4">
        <v>3.0000000000000001E-3</v>
      </c>
      <c r="G113" s="4" t="s">
        <v>125</v>
      </c>
      <c r="H113" s="4">
        <v>0.01</v>
      </c>
      <c r="I113" s="4">
        <v>2.5000000000000001E-2</v>
      </c>
      <c r="J113" s="4">
        <v>0.93300000000000005</v>
      </c>
      <c r="K113" s="7"/>
    </row>
    <row r="114" spans="1:11">
      <c r="A114" s="2" t="s">
        <v>106</v>
      </c>
      <c r="B114" s="6">
        <v>24400</v>
      </c>
      <c r="C114" s="4">
        <v>0.95</v>
      </c>
      <c r="D114" s="4">
        <v>2.7E-2</v>
      </c>
      <c r="E114" s="4">
        <v>7.0000000000000001E-3</v>
      </c>
      <c r="F114" s="4">
        <v>2E-3</v>
      </c>
      <c r="G114" s="4" t="s">
        <v>125</v>
      </c>
      <c r="H114" s="4">
        <v>1.2999999999999999E-2</v>
      </c>
      <c r="I114" s="4">
        <v>1.0999999999999999E-2</v>
      </c>
      <c r="J114" s="4">
        <v>0.94</v>
      </c>
      <c r="K114" s="7"/>
    </row>
    <row r="115" spans="1:11">
      <c r="A115" s="2" t="s">
        <v>107</v>
      </c>
      <c r="B115" s="6">
        <v>12392</v>
      </c>
      <c r="C115" s="4">
        <v>0.97</v>
      </c>
      <c r="D115" s="4">
        <v>5.0000000000000001E-3</v>
      </c>
      <c r="E115" s="4">
        <v>7.0000000000000001E-3</v>
      </c>
      <c r="F115" s="4">
        <v>2E-3</v>
      </c>
      <c r="G115" s="4" t="s">
        <v>125</v>
      </c>
      <c r="H115" s="4">
        <v>1.6E-2</v>
      </c>
      <c r="I115" s="4">
        <v>8.9999999999999993E-3</v>
      </c>
      <c r="J115" s="4">
        <v>0.96099999999999997</v>
      </c>
      <c r="K115" s="7"/>
    </row>
    <row r="116" spans="1:11">
      <c r="A116" s="2" t="s">
        <v>108</v>
      </c>
      <c r="B116" s="6">
        <v>36552</v>
      </c>
      <c r="C116" s="4">
        <v>0.96299999999999997</v>
      </c>
      <c r="D116" s="4">
        <v>1.4E-2</v>
      </c>
      <c r="E116" s="4">
        <v>7.0000000000000001E-3</v>
      </c>
      <c r="F116" s="4">
        <v>4.0000000000000001E-3</v>
      </c>
      <c r="G116" s="4" t="s">
        <v>125</v>
      </c>
      <c r="H116" s="4">
        <v>1.2E-2</v>
      </c>
      <c r="I116" s="4">
        <v>0.02</v>
      </c>
      <c r="J116" s="4">
        <v>0.94499999999999995</v>
      </c>
      <c r="K116" s="7"/>
    </row>
    <row r="117" spans="1:11">
      <c r="A117" s="2" t="s">
        <v>109</v>
      </c>
      <c r="B117" s="6">
        <v>2014</v>
      </c>
      <c r="C117" s="4">
        <v>0.98599999999999999</v>
      </c>
      <c r="D117" s="4">
        <v>3.0000000000000001E-3</v>
      </c>
      <c r="E117" s="4">
        <v>4.0000000000000001E-3</v>
      </c>
      <c r="F117" s="4">
        <v>1E-3</v>
      </c>
      <c r="G117" s="4">
        <v>0</v>
      </c>
      <c r="H117" s="4">
        <v>6.0000000000000001E-3</v>
      </c>
      <c r="I117" s="4">
        <v>5.0000000000000001E-3</v>
      </c>
      <c r="J117" s="4">
        <v>0.98</v>
      </c>
      <c r="K117" s="7"/>
    </row>
    <row r="118" spans="1:11">
      <c r="A118" s="2" t="s">
        <v>110</v>
      </c>
      <c r="B118" s="6">
        <v>17908</v>
      </c>
      <c r="C118" s="4">
        <v>0.97099999999999997</v>
      </c>
      <c r="D118" s="4">
        <v>6.0000000000000001E-3</v>
      </c>
      <c r="E118" s="4">
        <v>8.0000000000000002E-3</v>
      </c>
      <c r="F118" s="4">
        <v>2E-3</v>
      </c>
      <c r="G118" s="4" t="s">
        <v>125</v>
      </c>
      <c r="H118" s="4">
        <v>1.2999999999999999E-2</v>
      </c>
      <c r="I118" s="4">
        <v>1.6E-2</v>
      </c>
      <c r="J118" s="4">
        <v>0.95599999999999996</v>
      </c>
      <c r="K118" s="7"/>
    </row>
  </sheetData>
  <hyperlinks>
    <hyperlink ref="D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5"/>
  <sheetViews>
    <sheetView tabSelected="1" workbookViewId="0">
      <pane ySplit="1" topLeftCell="A56" activePane="bottomLeft" state="frozen"/>
      <selection pane="bottomLeft" activeCell="O69" sqref="O69"/>
    </sheetView>
  </sheetViews>
  <sheetFormatPr defaultRowHeight="15"/>
  <cols>
    <col min="1" max="1" width="16.7109375" style="2" customWidth="1"/>
    <col min="2" max="2" width="10.7109375" style="6" customWidth="1"/>
    <col min="3" max="3" width="10.7109375" style="4" customWidth="1"/>
    <col min="4" max="4" width="13.28515625" style="6" bestFit="1" customWidth="1"/>
    <col min="5" max="5" width="10.7109375" style="4" customWidth="1"/>
    <col min="6" max="6" width="10.7109375" style="6" customWidth="1"/>
    <col min="7" max="7" width="10.7109375" style="3" customWidth="1"/>
    <col min="8" max="8" width="10.7109375" style="6" customWidth="1"/>
    <col min="9" max="9" width="10.7109375" style="3" customWidth="1"/>
    <col min="10" max="10" width="10.7109375" style="6" customWidth="1"/>
    <col min="11" max="11" width="10.7109375" style="3" customWidth="1"/>
    <col min="12" max="12" width="10.7109375" style="6" customWidth="1"/>
    <col min="13" max="13" width="10.7109375" style="3" customWidth="1"/>
    <col min="14" max="14" width="10.7109375" style="6" customWidth="1"/>
    <col min="15" max="15" width="10.7109375" style="3" customWidth="1"/>
    <col min="16" max="16" width="10.7109375" style="17" customWidth="1"/>
    <col min="17" max="17" width="10.7109375" style="4" customWidth="1"/>
    <col min="18" max="18" width="9.140625" style="20"/>
  </cols>
  <sheetData>
    <row r="1" spans="1:18" ht="90.75" thickBot="1">
      <c r="A1" s="13" t="s">
        <v>128</v>
      </c>
      <c r="B1" s="14" t="s">
        <v>115</v>
      </c>
      <c r="C1" s="15" t="s">
        <v>117</v>
      </c>
      <c r="D1" s="14" t="s">
        <v>129</v>
      </c>
      <c r="E1" s="15" t="s">
        <v>118</v>
      </c>
      <c r="F1" s="14" t="s">
        <v>130</v>
      </c>
      <c r="G1" s="16" t="s">
        <v>119</v>
      </c>
      <c r="H1" s="14" t="s">
        <v>131</v>
      </c>
      <c r="I1" s="16" t="s">
        <v>120</v>
      </c>
      <c r="J1" s="14" t="s">
        <v>132</v>
      </c>
      <c r="K1" s="16" t="s">
        <v>121</v>
      </c>
      <c r="L1" s="14" t="s">
        <v>133</v>
      </c>
      <c r="M1" s="16" t="s">
        <v>124</v>
      </c>
      <c r="N1" s="14" t="s">
        <v>134</v>
      </c>
      <c r="O1" s="16" t="s">
        <v>116</v>
      </c>
      <c r="P1" s="18" t="s">
        <v>135</v>
      </c>
      <c r="Q1" s="15" t="s">
        <v>123</v>
      </c>
      <c r="R1" s="14" t="s">
        <v>136</v>
      </c>
    </row>
    <row r="2" spans="1:18" s="1" customFormat="1">
      <c r="A2" s="2" t="s">
        <v>122</v>
      </c>
      <c r="B2" s="8">
        <v>5987580</v>
      </c>
      <c r="C2" s="5">
        <v>0.84899999999999998</v>
      </c>
      <c r="D2" s="19">
        <f>B2*C2</f>
        <v>5083455.42</v>
      </c>
      <c r="E2" s="5">
        <v>0.115</v>
      </c>
      <c r="F2" s="19">
        <f>B2*E2</f>
        <v>688571.70000000007</v>
      </c>
      <c r="G2" s="5">
        <v>5.0000000000000001E-3</v>
      </c>
      <c r="H2" s="19">
        <f>B2*G2</f>
        <v>29937.9</v>
      </c>
      <c r="I2" s="5">
        <v>1.4999999999999999E-2</v>
      </c>
      <c r="J2" s="19">
        <f>B2*I2</f>
        <v>89813.7</v>
      </c>
      <c r="K2" s="5">
        <v>1E-3</v>
      </c>
      <c r="L2" s="19">
        <f>B2*K2</f>
        <v>5987.58</v>
      </c>
      <c r="M2" s="5">
        <v>1.4999999999999999E-2</v>
      </c>
      <c r="N2" s="19">
        <f>B2*M2</f>
        <v>89813.7</v>
      </c>
      <c r="O2" s="5">
        <v>3.4000000000000002E-2</v>
      </c>
      <c r="P2" s="19">
        <f>B2*O2</f>
        <v>203577.72</v>
      </c>
      <c r="Q2" s="5">
        <v>0.81799999999999995</v>
      </c>
      <c r="R2" s="21">
        <f>B2*Q2</f>
        <v>4897840.4399999995</v>
      </c>
    </row>
    <row r="3" spans="1:18">
      <c r="A3" s="2" t="s">
        <v>12</v>
      </c>
      <c r="B3" s="6">
        <v>25135</v>
      </c>
      <c r="C3" s="4">
        <v>0.94899999999999995</v>
      </c>
      <c r="D3" s="19">
        <f t="shared" ref="D3:D66" si="0">B3*C3</f>
        <v>23853.114999999998</v>
      </c>
      <c r="E3" s="4">
        <v>1.6E-2</v>
      </c>
      <c r="F3" s="19">
        <f t="shared" ref="F3:F66" si="1">B3*E3</f>
        <v>402.16</v>
      </c>
      <c r="G3" s="4">
        <v>5.0000000000000001E-3</v>
      </c>
      <c r="H3" s="19">
        <f t="shared" ref="H3:H66" si="2">B3*G3</f>
        <v>125.675</v>
      </c>
      <c r="I3" s="4">
        <v>1.9E-2</v>
      </c>
      <c r="J3" s="19">
        <f t="shared" ref="J3:J66" si="3">B3*I3</f>
        <v>477.565</v>
      </c>
      <c r="K3" s="4">
        <v>1E-3</v>
      </c>
      <c r="L3" s="19">
        <f t="shared" ref="L3:L66" si="4">B3*K3</f>
        <v>25.135000000000002</v>
      </c>
      <c r="M3" s="4">
        <v>1.0999999999999999E-2</v>
      </c>
      <c r="N3" s="19">
        <f t="shared" ref="N3:N66" si="5">B3*M3</f>
        <v>276.48499999999996</v>
      </c>
      <c r="O3" s="4">
        <v>2.1999999999999999E-2</v>
      </c>
      <c r="P3" s="19">
        <f t="shared" ref="P3:P66" si="6">B3*O3</f>
        <v>552.96999999999991</v>
      </c>
      <c r="Q3" s="4">
        <v>0.93</v>
      </c>
      <c r="R3" s="21">
        <f t="shared" ref="R3:R66" si="7">B3*Q3</f>
        <v>23375.550000000003</v>
      </c>
    </row>
    <row r="4" spans="1:18">
      <c r="A4" s="2" t="s">
        <v>13</v>
      </c>
      <c r="B4" s="6">
        <v>17052</v>
      </c>
      <c r="C4" s="4">
        <v>0.97299999999999998</v>
      </c>
      <c r="D4" s="19">
        <f t="shared" si="0"/>
        <v>16591.596000000001</v>
      </c>
      <c r="E4" s="4">
        <v>1.2999999999999999E-2</v>
      </c>
      <c r="F4" s="19">
        <f t="shared" si="1"/>
        <v>221.67599999999999</v>
      </c>
      <c r="G4" s="4">
        <v>4.0000000000000001E-3</v>
      </c>
      <c r="H4" s="19">
        <f t="shared" si="2"/>
        <v>68.207999999999998</v>
      </c>
      <c r="I4" s="4">
        <v>4.0000000000000001E-3</v>
      </c>
      <c r="J4" s="19">
        <f t="shared" si="3"/>
        <v>68.207999999999998</v>
      </c>
      <c r="K4" s="4" t="s">
        <v>125</v>
      </c>
      <c r="L4" s="19"/>
      <c r="M4" s="4">
        <v>7.0000000000000001E-3</v>
      </c>
      <c r="N4" s="19">
        <f t="shared" si="5"/>
        <v>119.364</v>
      </c>
      <c r="O4" s="4">
        <v>1.6E-2</v>
      </c>
      <c r="P4" s="19">
        <f t="shared" si="6"/>
        <v>272.83199999999999</v>
      </c>
      <c r="Q4" s="4">
        <v>0.95699999999999996</v>
      </c>
      <c r="R4" s="21">
        <f t="shared" si="7"/>
        <v>16318.763999999999</v>
      </c>
    </row>
    <row r="5" spans="1:18">
      <c r="A5" s="2" t="s">
        <v>14</v>
      </c>
      <c r="B5" s="6">
        <v>6036</v>
      </c>
      <c r="C5" s="4">
        <v>0.96699999999999997</v>
      </c>
      <c r="D5" s="19">
        <f t="shared" si="0"/>
        <v>5836.8119999999999</v>
      </c>
      <c r="E5" s="4">
        <v>2.1999999999999999E-2</v>
      </c>
      <c r="F5" s="19">
        <f t="shared" si="1"/>
        <v>132.792</v>
      </c>
      <c r="G5" s="4">
        <v>3.0000000000000001E-3</v>
      </c>
      <c r="H5" s="19">
        <f t="shared" si="2"/>
        <v>18.108000000000001</v>
      </c>
      <c r="I5" s="4">
        <v>4.0000000000000001E-3</v>
      </c>
      <c r="J5" s="19">
        <f t="shared" si="3"/>
        <v>24.144000000000002</v>
      </c>
      <c r="K5" s="4">
        <v>0</v>
      </c>
      <c r="L5" s="19">
        <f t="shared" si="4"/>
        <v>0</v>
      </c>
      <c r="M5" s="4">
        <v>4.0000000000000001E-3</v>
      </c>
      <c r="N5" s="19">
        <f t="shared" si="5"/>
        <v>24.144000000000002</v>
      </c>
      <c r="O5" s="4">
        <v>1.6E-2</v>
      </c>
      <c r="P5" s="19">
        <f t="shared" si="6"/>
        <v>96.576000000000008</v>
      </c>
      <c r="Q5" s="4">
        <v>0.95099999999999996</v>
      </c>
      <c r="R5" s="21">
        <f t="shared" si="7"/>
        <v>5740.2359999999999</v>
      </c>
    </row>
    <row r="6" spans="1:18">
      <c r="A6" s="2" t="s">
        <v>15</v>
      </c>
      <c r="B6" s="6">
        <v>25556</v>
      </c>
      <c r="C6" s="4">
        <v>0.89600000000000002</v>
      </c>
      <c r="D6" s="19">
        <f t="shared" si="0"/>
        <v>22898.175999999999</v>
      </c>
      <c r="E6" s="4">
        <v>8.4000000000000005E-2</v>
      </c>
      <c r="F6" s="19">
        <f t="shared" si="1"/>
        <v>2146.7040000000002</v>
      </c>
      <c r="G6" s="4">
        <v>3.0000000000000001E-3</v>
      </c>
      <c r="H6" s="19">
        <f t="shared" si="2"/>
        <v>76.668000000000006</v>
      </c>
      <c r="I6" s="4">
        <v>4.0000000000000001E-3</v>
      </c>
      <c r="J6" s="19">
        <f t="shared" si="3"/>
        <v>102.224</v>
      </c>
      <c r="K6" s="4" t="s">
        <v>125</v>
      </c>
      <c r="L6" s="19"/>
      <c r="M6" s="4">
        <v>1.2E-2</v>
      </c>
      <c r="N6" s="19">
        <f t="shared" si="5"/>
        <v>306.67200000000003</v>
      </c>
      <c r="O6" s="4">
        <v>1.4999999999999999E-2</v>
      </c>
      <c r="P6" s="19">
        <f t="shared" si="6"/>
        <v>383.34</v>
      </c>
      <c r="Q6" s="4">
        <v>0.88300000000000001</v>
      </c>
      <c r="R6" s="21">
        <f t="shared" si="7"/>
        <v>22565.948</v>
      </c>
    </row>
    <row r="7" spans="1:18">
      <c r="A7" s="2" t="s">
        <v>16</v>
      </c>
      <c r="B7" s="6">
        <v>35881</v>
      </c>
      <c r="C7" s="4">
        <v>0.96199999999999997</v>
      </c>
      <c r="D7" s="19">
        <f t="shared" si="0"/>
        <v>34517.521999999997</v>
      </c>
      <c r="E7" s="4">
        <v>4.0000000000000001E-3</v>
      </c>
      <c r="F7" s="19">
        <f t="shared" si="1"/>
        <v>143.524</v>
      </c>
      <c r="G7" s="4">
        <v>1.0999999999999999E-2</v>
      </c>
      <c r="H7" s="19">
        <f t="shared" si="2"/>
        <v>394.69099999999997</v>
      </c>
      <c r="I7" s="4">
        <v>8.9999999999999993E-3</v>
      </c>
      <c r="J7" s="19">
        <f t="shared" si="3"/>
        <v>322.92899999999997</v>
      </c>
      <c r="K7" s="4" t="s">
        <v>125</v>
      </c>
      <c r="L7" s="19"/>
      <c r="M7" s="4">
        <v>1.4E-2</v>
      </c>
      <c r="N7" s="19">
        <f t="shared" si="5"/>
        <v>502.334</v>
      </c>
      <c r="O7" s="4">
        <v>9.0999999999999998E-2</v>
      </c>
      <c r="P7" s="19">
        <f t="shared" si="6"/>
        <v>3265.1709999999998</v>
      </c>
      <c r="Q7" s="4">
        <v>0.875</v>
      </c>
      <c r="R7" s="21">
        <f t="shared" si="7"/>
        <v>31395.875</v>
      </c>
    </row>
    <row r="8" spans="1:18">
      <c r="A8" s="2" t="s">
        <v>17</v>
      </c>
      <c r="B8" s="6">
        <v>12386</v>
      </c>
      <c r="C8" s="4">
        <v>0.96399999999999997</v>
      </c>
      <c r="D8" s="19">
        <f t="shared" si="0"/>
        <v>11940.103999999999</v>
      </c>
      <c r="E8" s="4">
        <v>0.06</v>
      </c>
      <c r="F8" s="19">
        <f t="shared" si="1"/>
        <v>743.16</v>
      </c>
      <c r="G8" s="4">
        <v>0.01</v>
      </c>
      <c r="H8" s="19">
        <f t="shared" si="2"/>
        <v>123.86</v>
      </c>
      <c r="I8" s="4">
        <v>3.0000000000000001E-3</v>
      </c>
      <c r="J8" s="19">
        <f t="shared" si="3"/>
        <v>37.158000000000001</v>
      </c>
      <c r="K8" s="4">
        <v>1E-3</v>
      </c>
      <c r="L8" s="19">
        <f t="shared" si="4"/>
        <v>12.386000000000001</v>
      </c>
      <c r="M8" s="4">
        <v>1.7000000000000001E-2</v>
      </c>
      <c r="N8" s="19">
        <f t="shared" si="5"/>
        <v>210.56200000000001</v>
      </c>
      <c r="O8" s="4">
        <v>1.4999999999999999E-2</v>
      </c>
      <c r="P8" s="19">
        <f t="shared" si="6"/>
        <v>185.79</v>
      </c>
      <c r="Q8" s="4">
        <v>0.95</v>
      </c>
      <c r="R8" s="21">
        <f t="shared" si="7"/>
        <v>11766.699999999999</v>
      </c>
    </row>
    <row r="9" spans="1:18">
      <c r="A9" s="2" t="s">
        <v>18</v>
      </c>
      <c r="B9" s="6">
        <v>16761</v>
      </c>
      <c r="C9" s="4">
        <v>0.96899999999999997</v>
      </c>
      <c r="D9" s="19">
        <f t="shared" si="0"/>
        <v>16241.409</v>
      </c>
      <c r="E9" s="4">
        <v>0.01</v>
      </c>
      <c r="F9" s="19">
        <f t="shared" si="1"/>
        <v>167.61</v>
      </c>
      <c r="G9" s="4">
        <v>7.0000000000000001E-3</v>
      </c>
      <c r="H9" s="19">
        <f t="shared" si="2"/>
        <v>117.327</v>
      </c>
      <c r="I9" s="4">
        <v>2E-3</v>
      </c>
      <c r="J9" s="19">
        <f t="shared" si="3"/>
        <v>33.521999999999998</v>
      </c>
      <c r="K9" s="4" t="s">
        <v>125</v>
      </c>
      <c r="L9" s="19"/>
      <c r="M9" s="4">
        <v>1.2E-2</v>
      </c>
      <c r="N9" s="19">
        <f t="shared" si="5"/>
        <v>201.13200000000001</v>
      </c>
      <c r="O9" s="4">
        <v>1.7999999999999999E-2</v>
      </c>
      <c r="P9" s="19">
        <f t="shared" si="6"/>
        <v>301.69799999999998</v>
      </c>
      <c r="Q9" s="4">
        <v>0.95199999999999996</v>
      </c>
      <c r="R9" s="21">
        <f t="shared" si="7"/>
        <v>15956.472</v>
      </c>
    </row>
    <row r="10" spans="1:18">
      <c r="A10" s="2" t="s">
        <v>11</v>
      </c>
      <c r="B10" s="6">
        <v>18461</v>
      </c>
      <c r="C10" s="4">
        <v>0.97599999999999998</v>
      </c>
      <c r="D10" s="19">
        <f t="shared" si="0"/>
        <v>18017.935999999998</v>
      </c>
      <c r="E10" s="4">
        <v>5.0000000000000001E-3</v>
      </c>
      <c r="F10" s="19">
        <f t="shared" si="1"/>
        <v>92.305000000000007</v>
      </c>
      <c r="G10" s="4">
        <v>5.0000000000000001E-3</v>
      </c>
      <c r="H10" s="19">
        <f t="shared" si="2"/>
        <v>92.305000000000007</v>
      </c>
      <c r="I10" s="4">
        <v>1E-3</v>
      </c>
      <c r="J10" s="19">
        <f t="shared" si="3"/>
        <v>18.461000000000002</v>
      </c>
      <c r="K10" s="4" t="s">
        <v>125</v>
      </c>
      <c r="L10" s="19"/>
      <c r="M10" s="4">
        <v>1.2E-2</v>
      </c>
      <c r="N10" s="19">
        <f t="shared" si="5"/>
        <v>221.53200000000001</v>
      </c>
      <c r="O10" s="4">
        <v>1.2E-2</v>
      </c>
      <c r="P10" s="19">
        <f t="shared" si="6"/>
        <v>221.53200000000001</v>
      </c>
      <c r="Q10" s="4">
        <v>0.96399999999999997</v>
      </c>
      <c r="R10" s="21">
        <f t="shared" si="7"/>
        <v>17796.403999999999</v>
      </c>
    </row>
    <row r="11" spans="1:18">
      <c r="A11" s="2" t="s">
        <v>19</v>
      </c>
      <c r="B11" s="6">
        <v>11841</v>
      </c>
      <c r="C11" s="4">
        <v>0.97299999999999998</v>
      </c>
      <c r="D11" s="19">
        <f t="shared" si="0"/>
        <v>11521.293</v>
      </c>
      <c r="E11" s="4">
        <v>5.0000000000000001E-3</v>
      </c>
      <c r="F11" s="19">
        <f t="shared" si="1"/>
        <v>59.204999999999998</v>
      </c>
      <c r="G11" s="4">
        <v>8.0000000000000002E-3</v>
      </c>
      <c r="H11" s="19">
        <f t="shared" si="2"/>
        <v>94.728000000000009</v>
      </c>
      <c r="I11" s="4">
        <v>3.0000000000000001E-3</v>
      </c>
      <c r="J11" s="19">
        <f t="shared" si="3"/>
        <v>35.523000000000003</v>
      </c>
      <c r="K11" s="4">
        <v>0</v>
      </c>
      <c r="L11" s="19">
        <f t="shared" si="4"/>
        <v>0</v>
      </c>
      <c r="M11" s="4">
        <v>1.0999999999999999E-2</v>
      </c>
      <c r="N11" s="19">
        <f t="shared" si="5"/>
        <v>130.251</v>
      </c>
      <c r="O11" s="4">
        <v>8.9999999999999993E-3</v>
      </c>
      <c r="P11" s="19">
        <f t="shared" si="6"/>
        <v>106.56899999999999</v>
      </c>
      <c r="Q11" s="4">
        <v>0.96499999999999997</v>
      </c>
      <c r="R11" s="21">
        <f t="shared" si="7"/>
        <v>11426.565000000001</v>
      </c>
    </row>
    <row r="12" spans="1:18">
      <c r="A12" s="2" t="s">
        <v>20</v>
      </c>
      <c r="B12" s="6">
        <v>156377</v>
      </c>
      <c r="C12" s="4">
        <v>0.85499999999999998</v>
      </c>
      <c r="D12" s="19">
        <f t="shared" si="0"/>
        <v>133702.33499999999</v>
      </c>
      <c r="E12" s="4">
        <v>8.7999999999999995E-2</v>
      </c>
      <c r="F12" s="19">
        <f t="shared" si="1"/>
        <v>13761.175999999999</v>
      </c>
      <c r="G12" s="4">
        <v>5.0000000000000001E-3</v>
      </c>
      <c r="H12" s="19">
        <f t="shared" si="2"/>
        <v>781.88499999999999</v>
      </c>
      <c r="I12" s="4">
        <v>3.2000000000000001E-2</v>
      </c>
      <c r="J12" s="19">
        <f t="shared" si="3"/>
        <v>5004.0640000000003</v>
      </c>
      <c r="K12" s="4" t="s">
        <v>125</v>
      </c>
      <c r="L12" s="19"/>
      <c r="M12" s="4">
        <v>1.9E-2</v>
      </c>
      <c r="N12" s="19">
        <f t="shared" si="5"/>
        <v>2971.163</v>
      </c>
      <c r="O12" s="4">
        <v>2.7E-2</v>
      </c>
      <c r="P12" s="19">
        <f t="shared" si="6"/>
        <v>4222.1790000000001</v>
      </c>
      <c r="Q12" s="4">
        <v>0.83299999999999996</v>
      </c>
      <c r="R12" s="21">
        <f t="shared" si="7"/>
        <v>130262.041</v>
      </c>
    </row>
    <row r="13" spans="1:18">
      <c r="A13" s="2" t="s">
        <v>21</v>
      </c>
      <c r="B13" s="6">
        <v>89856</v>
      </c>
      <c r="C13" s="4">
        <v>0.92700000000000005</v>
      </c>
      <c r="D13" s="19">
        <f t="shared" si="0"/>
        <v>83296.512000000002</v>
      </c>
      <c r="E13" s="4">
        <v>4.5999999999999999E-2</v>
      </c>
      <c r="F13" s="19">
        <f t="shared" si="1"/>
        <v>4133.3760000000002</v>
      </c>
      <c r="G13" s="4">
        <v>5.0000000000000001E-3</v>
      </c>
      <c r="H13" s="19">
        <f t="shared" si="2"/>
        <v>449.28000000000003</v>
      </c>
      <c r="I13" s="4">
        <v>6.0000000000000001E-3</v>
      </c>
      <c r="J13" s="19">
        <f t="shared" si="3"/>
        <v>539.13599999999997</v>
      </c>
      <c r="K13" s="4" t="s">
        <v>125</v>
      </c>
      <c r="L13" s="19"/>
      <c r="M13" s="4">
        <v>1.6E-2</v>
      </c>
      <c r="N13" s="19">
        <f t="shared" si="5"/>
        <v>1437.6960000000001</v>
      </c>
      <c r="O13" s="4">
        <v>0.04</v>
      </c>
      <c r="P13" s="19">
        <f t="shared" si="6"/>
        <v>3594.2400000000002</v>
      </c>
      <c r="Q13" s="4">
        <v>0.89</v>
      </c>
      <c r="R13" s="21">
        <f t="shared" si="7"/>
        <v>79971.839999999997</v>
      </c>
    </row>
    <row r="14" spans="1:18">
      <c r="A14" s="2" t="s">
        <v>0</v>
      </c>
      <c r="B14" s="6">
        <v>41471</v>
      </c>
      <c r="C14" s="4">
        <v>0.91600000000000004</v>
      </c>
      <c r="D14" s="19">
        <f t="shared" si="0"/>
        <v>37987.436000000002</v>
      </c>
      <c r="E14" s="4">
        <v>5.3999999999999999E-2</v>
      </c>
      <c r="F14" s="19">
        <f t="shared" si="1"/>
        <v>2239.4340000000002</v>
      </c>
      <c r="G14" s="4">
        <v>6.0000000000000001E-3</v>
      </c>
      <c r="H14" s="19">
        <f t="shared" si="2"/>
        <v>248.82599999999999</v>
      </c>
      <c r="I14" s="4">
        <v>8.0000000000000002E-3</v>
      </c>
      <c r="J14" s="19">
        <f t="shared" si="3"/>
        <v>331.76800000000003</v>
      </c>
      <c r="K14" s="4" t="s">
        <v>125</v>
      </c>
      <c r="L14" s="19"/>
      <c r="M14" s="4">
        <v>1.4999999999999999E-2</v>
      </c>
      <c r="N14" s="19">
        <f t="shared" si="5"/>
        <v>622.06499999999994</v>
      </c>
      <c r="O14" s="4">
        <v>1.7000000000000001E-2</v>
      </c>
      <c r="P14" s="19">
        <f t="shared" si="6"/>
        <v>705.00700000000006</v>
      </c>
      <c r="Q14" s="4">
        <v>0.90100000000000002</v>
      </c>
      <c r="R14" s="21">
        <f t="shared" si="7"/>
        <v>37365.370999999999</v>
      </c>
    </row>
    <row r="15" spans="1:18">
      <c r="A15" s="2" t="s">
        <v>22</v>
      </c>
      <c r="B15" s="6">
        <v>9160</v>
      </c>
      <c r="C15" s="4">
        <v>0.97699999999999998</v>
      </c>
      <c r="D15" s="19">
        <f t="shared" si="0"/>
        <v>8949.32</v>
      </c>
      <c r="E15" s="4">
        <v>8.0000000000000002E-3</v>
      </c>
      <c r="F15" s="19">
        <f t="shared" si="1"/>
        <v>73.28</v>
      </c>
      <c r="G15" s="4">
        <v>4.0000000000000001E-3</v>
      </c>
      <c r="H15" s="19">
        <f t="shared" si="2"/>
        <v>36.64</v>
      </c>
      <c r="I15" s="4">
        <v>1E-3</v>
      </c>
      <c r="J15" s="19">
        <f t="shared" si="3"/>
        <v>9.16</v>
      </c>
      <c r="K15" s="4">
        <v>0</v>
      </c>
      <c r="L15" s="19">
        <f t="shared" si="4"/>
        <v>0</v>
      </c>
      <c r="M15" s="4">
        <v>8.9999999999999993E-3</v>
      </c>
      <c r="N15" s="19">
        <f t="shared" si="5"/>
        <v>82.44</v>
      </c>
      <c r="O15" s="4">
        <v>1.2999999999999999E-2</v>
      </c>
      <c r="P15" s="19">
        <f t="shared" si="6"/>
        <v>119.08</v>
      </c>
      <c r="Q15" s="4">
        <v>0.96399999999999997</v>
      </c>
      <c r="R15" s="21">
        <f t="shared" si="7"/>
        <v>8830.24</v>
      </c>
    </row>
    <row r="16" spans="1:18">
      <c r="A16" s="2" t="s">
        <v>23</v>
      </c>
      <c r="B16" s="6">
        <v>43727</v>
      </c>
      <c r="C16" s="4">
        <v>0.92</v>
      </c>
      <c r="D16" s="19">
        <f t="shared" si="0"/>
        <v>40228.840000000004</v>
      </c>
      <c r="E16" s="4">
        <v>5.1999999999999998E-2</v>
      </c>
      <c r="F16" s="19">
        <f t="shared" si="1"/>
        <v>2273.8040000000001</v>
      </c>
      <c r="G16" s="4">
        <v>5.0000000000000001E-3</v>
      </c>
      <c r="H16" s="19">
        <f t="shared" si="2"/>
        <v>218.63499999999999</v>
      </c>
      <c r="I16" s="4">
        <v>8.9999999999999993E-3</v>
      </c>
      <c r="J16" s="19">
        <f t="shared" si="3"/>
        <v>393.54299999999995</v>
      </c>
      <c r="K16" s="4" t="s">
        <v>125</v>
      </c>
      <c r="L16" s="19"/>
      <c r="M16" s="4">
        <v>1.4E-2</v>
      </c>
      <c r="N16" s="19">
        <f t="shared" si="5"/>
        <v>612.178</v>
      </c>
      <c r="O16" s="4">
        <v>1.4999999999999999E-2</v>
      </c>
      <c r="P16" s="19">
        <f t="shared" si="6"/>
        <v>655.90499999999997</v>
      </c>
      <c r="Q16" s="4">
        <v>0.90600000000000003</v>
      </c>
      <c r="R16" s="21">
        <f t="shared" si="7"/>
        <v>39616.662000000004</v>
      </c>
    </row>
    <row r="17" spans="1:18">
      <c r="A17" s="2" t="s">
        <v>24</v>
      </c>
      <c r="B17" s="6">
        <v>40705</v>
      </c>
      <c r="C17" s="4">
        <v>0.97199999999999998</v>
      </c>
      <c r="D17" s="19">
        <f t="shared" si="0"/>
        <v>39565.26</v>
      </c>
      <c r="E17" s="4">
        <v>7.0000000000000001E-3</v>
      </c>
      <c r="F17" s="19">
        <f t="shared" si="1"/>
        <v>284.935</v>
      </c>
      <c r="G17" s="4">
        <v>5.0000000000000001E-3</v>
      </c>
      <c r="H17" s="19">
        <f t="shared" si="2"/>
        <v>203.52500000000001</v>
      </c>
      <c r="I17" s="4">
        <v>4.0000000000000001E-3</v>
      </c>
      <c r="J17" s="19">
        <f t="shared" si="3"/>
        <v>162.82</v>
      </c>
      <c r="K17" s="4" t="s">
        <v>125</v>
      </c>
      <c r="L17" s="19"/>
      <c r="M17" s="4">
        <v>1.2E-2</v>
      </c>
      <c r="N17" s="19">
        <f t="shared" si="5"/>
        <v>488.46000000000004</v>
      </c>
      <c r="O17" s="4">
        <v>1.7000000000000001E-2</v>
      </c>
      <c r="P17" s="19">
        <f t="shared" si="6"/>
        <v>691.98500000000001</v>
      </c>
      <c r="Q17" s="4">
        <v>0.95699999999999996</v>
      </c>
      <c r="R17" s="21">
        <f t="shared" si="7"/>
        <v>38954.684999999998</v>
      </c>
    </row>
    <row r="18" spans="1:18">
      <c r="A18" s="2" t="s">
        <v>111</v>
      </c>
      <c r="B18" s="6">
        <v>73957</v>
      </c>
      <c r="C18" s="4">
        <v>0.91100000000000003</v>
      </c>
      <c r="D18" s="19">
        <f t="shared" si="0"/>
        <v>67374.827000000005</v>
      </c>
      <c r="E18" s="4">
        <v>6.0999999999999999E-2</v>
      </c>
      <c r="F18" s="19">
        <f t="shared" si="1"/>
        <v>4511.3769999999995</v>
      </c>
      <c r="G18" s="4">
        <v>4.0000000000000001E-3</v>
      </c>
      <c r="H18" s="19">
        <f t="shared" si="2"/>
        <v>295.82800000000003</v>
      </c>
      <c r="I18" s="4">
        <v>8.9999999999999993E-3</v>
      </c>
      <c r="J18" s="19">
        <f t="shared" si="3"/>
        <v>665.61299999999994</v>
      </c>
      <c r="K18" s="4" t="s">
        <v>125</v>
      </c>
      <c r="L18" s="19"/>
      <c r="M18" s="4">
        <v>1.4E-2</v>
      </c>
      <c r="N18" s="19">
        <f t="shared" si="5"/>
        <v>1035.3979999999999</v>
      </c>
      <c r="O18" s="4">
        <v>1.4999999999999999E-2</v>
      </c>
      <c r="P18" s="19">
        <f t="shared" si="6"/>
        <v>1109.355</v>
      </c>
      <c r="Q18" s="4">
        <v>0.89700000000000002</v>
      </c>
      <c r="R18" s="21">
        <f t="shared" si="7"/>
        <v>66339.429000000004</v>
      </c>
    </row>
    <row r="19" spans="1:18">
      <c r="A19" s="2" t="s">
        <v>25</v>
      </c>
      <c r="B19" s="6">
        <v>9535</v>
      </c>
      <c r="C19" s="4">
        <v>0.96499999999999997</v>
      </c>
      <c r="D19" s="19">
        <f t="shared" si="0"/>
        <v>9201.2749999999996</v>
      </c>
      <c r="E19" s="4">
        <v>1.9E-2</v>
      </c>
      <c r="F19" s="19">
        <f t="shared" si="1"/>
        <v>181.16499999999999</v>
      </c>
      <c r="G19" s="4">
        <v>3.0000000000000001E-3</v>
      </c>
      <c r="H19" s="19">
        <f t="shared" si="2"/>
        <v>28.605</v>
      </c>
      <c r="I19" s="4">
        <v>1E-3</v>
      </c>
      <c r="J19" s="19">
        <f t="shared" si="3"/>
        <v>9.5350000000000001</v>
      </c>
      <c r="K19" s="4" t="s">
        <v>125</v>
      </c>
      <c r="L19" s="19"/>
      <c r="M19" s="4">
        <v>1.2E-2</v>
      </c>
      <c r="N19" s="19">
        <f t="shared" si="5"/>
        <v>114.42</v>
      </c>
      <c r="O19" s="4">
        <v>1.0999999999999999E-2</v>
      </c>
      <c r="P19" s="19">
        <f t="shared" si="6"/>
        <v>104.88499999999999</v>
      </c>
      <c r="Q19" s="4">
        <v>0.95399999999999996</v>
      </c>
      <c r="R19" s="21">
        <f t="shared" si="7"/>
        <v>9096.39</v>
      </c>
    </row>
    <row r="20" spans="1:18">
      <c r="A20" s="2" t="s">
        <v>26</v>
      </c>
      <c r="B20" s="6">
        <v>5870</v>
      </c>
      <c r="C20" s="4">
        <v>0.96</v>
      </c>
      <c r="D20" s="19">
        <f t="shared" si="0"/>
        <v>5635.2</v>
      </c>
      <c r="E20" s="4">
        <v>2E-3</v>
      </c>
      <c r="F20" s="19">
        <f t="shared" si="1"/>
        <v>11.74</v>
      </c>
      <c r="G20" s="4">
        <v>1.6E-2</v>
      </c>
      <c r="H20" s="19">
        <f t="shared" si="2"/>
        <v>93.92</v>
      </c>
      <c r="I20" s="4">
        <v>1E-3</v>
      </c>
      <c r="J20" s="19">
        <f t="shared" si="3"/>
        <v>5.87</v>
      </c>
      <c r="K20" s="4" t="s">
        <v>125</v>
      </c>
      <c r="L20" s="19"/>
      <c r="M20" s="4">
        <v>2.1000000000000001E-2</v>
      </c>
      <c r="N20" s="19">
        <f t="shared" si="5"/>
        <v>123.27000000000001</v>
      </c>
      <c r="O20" s="4">
        <v>1.4E-2</v>
      </c>
      <c r="P20" s="19">
        <f t="shared" si="6"/>
        <v>82.18</v>
      </c>
      <c r="Q20" s="4">
        <v>0.94799999999999995</v>
      </c>
      <c r="R20" s="21">
        <f t="shared" si="7"/>
        <v>5564.7599999999993</v>
      </c>
    </row>
    <row r="21" spans="1:18">
      <c r="A21" s="2" t="s">
        <v>27</v>
      </c>
      <c r="B21" s="6">
        <v>100184</v>
      </c>
      <c r="C21" s="4">
        <v>0.93400000000000005</v>
      </c>
      <c r="D21" s="19">
        <f t="shared" si="0"/>
        <v>93571.856</v>
      </c>
      <c r="E21" s="4">
        <v>3.9E-2</v>
      </c>
      <c r="F21" s="19">
        <f t="shared" si="1"/>
        <v>3907.1759999999999</v>
      </c>
      <c r="G21" s="4">
        <v>6.0000000000000001E-3</v>
      </c>
      <c r="H21" s="19">
        <f t="shared" si="2"/>
        <v>601.10400000000004</v>
      </c>
      <c r="I21" s="4">
        <v>7.0000000000000001E-3</v>
      </c>
      <c r="J21" s="19">
        <f t="shared" si="3"/>
        <v>701.28800000000001</v>
      </c>
      <c r="K21" s="4" t="s">
        <v>125</v>
      </c>
      <c r="L21" s="19"/>
      <c r="M21" s="4">
        <v>1.4E-2</v>
      </c>
      <c r="N21" s="19">
        <f t="shared" si="5"/>
        <v>1402.576</v>
      </c>
      <c r="O21" s="4">
        <v>3.7999999999999999E-2</v>
      </c>
      <c r="P21" s="19">
        <f t="shared" si="6"/>
        <v>3806.9919999999997</v>
      </c>
      <c r="Q21" s="4">
        <v>0.89800000000000002</v>
      </c>
      <c r="R21" s="21">
        <f t="shared" si="7"/>
        <v>89965.232000000004</v>
      </c>
    </row>
    <row r="22" spans="1:18">
      <c r="A22" s="2" t="s">
        <v>28</v>
      </c>
      <c r="B22" s="6">
        <v>13544</v>
      </c>
      <c r="C22" s="4">
        <v>0.96499999999999997</v>
      </c>
      <c r="D22" s="19">
        <f t="shared" si="0"/>
        <v>13069.96</v>
      </c>
      <c r="E22" s="4">
        <v>5.0000000000000001E-3</v>
      </c>
      <c r="F22" s="19">
        <f t="shared" si="1"/>
        <v>67.72</v>
      </c>
      <c r="G22" s="4">
        <v>8.0000000000000002E-3</v>
      </c>
      <c r="H22" s="19">
        <f t="shared" si="2"/>
        <v>108.352</v>
      </c>
      <c r="I22" s="4">
        <v>6.0000000000000001E-3</v>
      </c>
      <c r="J22" s="19">
        <f t="shared" si="3"/>
        <v>81.263999999999996</v>
      </c>
      <c r="K22" s="4" t="s">
        <v>125</v>
      </c>
      <c r="L22" s="19"/>
      <c r="M22" s="4">
        <v>1.4999999999999999E-2</v>
      </c>
      <c r="N22" s="19">
        <f t="shared" si="5"/>
        <v>203.16</v>
      </c>
      <c r="O22" s="4">
        <v>1.7000000000000001E-2</v>
      </c>
      <c r="P22" s="19">
        <f t="shared" si="6"/>
        <v>230.24800000000002</v>
      </c>
      <c r="Q22" s="4">
        <v>0.94899999999999995</v>
      </c>
      <c r="R22" s="21">
        <f t="shared" si="7"/>
        <v>12853.255999999999</v>
      </c>
    </row>
    <row r="23" spans="1:18">
      <c r="A23" s="2" t="s">
        <v>29</v>
      </c>
      <c r="B23" s="6">
        <v>7594</v>
      </c>
      <c r="C23" s="4">
        <v>0.95499999999999996</v>
      </c>
      <c r="D23" s="19">
        <f t="shared" si="0"/>
        <v>7252.2699999999995</v>
      </c>
      <c r="E23" s="4">
        <v>3.5000000000000003E-2</v>
      </c>
      <c r="F23" s="19">
        <f t="shared" si="1"/>
        <v>265.79000000000002</v>
      </c>
      <c r="G23" s="4">
        <v>2E-3</v>
      </c>
      <c r="H23" s="19">
        <f t="shared" si="2"/>
        <v>15.188000000000001</v>
      </c>
      <c r="I23" s="4">
        <v>1E-3</v>
      </c>
      <c r="J23" s="19">
        <f t="shared" si="3"/>
        <v>7.5940000000000003</v>
      </c>
      <c r="K23" s="4">
        <v>0</v>
      </c>
      <c r="L23" s="19">
        <f t="shared" si="4"/>
        <v>0</v>
      </c>
      <c r="M23" s="4">
        <v>7.0000000000000001E-3</v>
      </c>
      <c r="N23" s="19">
        <f t="shared" si="5"/>
        <v>53.158000000000001</v>
      </c>
      <c r="O23" s="4">
        <v>8.0000000000000002E-3</v>
      </c>
      <c r="P23" s="19">
        <f t="shared" si="6"/>
        <v>60.752000000000002</v>
      </c>
      <c r="Q23" s="4">
        <v>0.94899999999999995</v>
      </c>
      <c r="R23" s="21">
        <f t="shared" si="7"/>
        <v>7206.7059999999992</v>
      </c>
    </row>
    <row r="24" spans="1:18">
      <c r="A24" s="2" t="s">
        <v>30</v>
      </c>
      <c r="B24" s="6">
        <v>77455</v>
      </c>
      <c r="C24" s="4">
        <v>0.96799999999999997</v>
      </c>
      <c r="D24" s="19">
        <f t="shared" si="0"/>
        <v>74976.44</v>
      </c>
      <c r="E24" s="4">
        <v>0.01</v>
      </c>
      <c r="F24" s="19">
        <f t="shared" si="1"/>
        <v>774.55000000000007</v>
      </c>
      <c r="G24" s="4">
        <v>5.0000000000000001E-3</v>
      </c>
      <c r="H24" s="19">
        <f t="shared" si="2"/>
        <v>387.27500000000003</v>
      </c>
      <c r="I24" s="4">
        <v>4.0000000000000001E-3</v>
      </c>
      <c r="J24" s="19">
        <f t="shared" si="3"/>
        <v>309.82</v>
      </c>
      <c r="K24" s="4" t="s">
        <v>125</v>
      </c>
      <c r="L24" s="19"/>
      <c r="M24" s="4">
        <v>1.2999999999999999E-2</v>
      </c>
      <c r="N24" s="19">
        <f t="shared" si="5"/>
        <v>1006.915</v>
      </c>
      <c r="O24" s="4">
        <v>2.5000000000000001E-2</v>
      </c>
      <c r="P24" s="19">
        <f t="shared" si="6"/>
        <v>1936.375</v>
      </c>
      <c r="Q24" s="4">
        <v>0.94399999999999995</v>
      </c>
      <c r="R24" s="21">
        <f t="shared" si="7"/>
        <v>73117.51999999999</v>
      </c>
    </row>
    <row r="25" spans="1:18">
      <c r="A25" s="2" t="s">
        <v>31</v>
      </c>
      <c r="B25" s="6">
        <v>7127</v>
      </c>
      <c r="C25" s="4">
        <v>0.98799999999999999</v>
      </c>
      <c r="D25" s="19">
        <f t="shared" si="0"/>
        <v>7041.4759999999997</v>
      </c>
      <c r="E25" s="4">
        <v>2E-3</v>
      </c>
      <c r="F25" s="19">
        <f t="shared" si="1"/>
        <v>14.254</v>
      </c>
      <c r="G25" s="4">
        <v>2E-3</v>
      </c>
      <c r="H25" s="19">
        <f t="shared" si="2"/>
        <v>14.254</v>
      </c>
      <c r="I25" s="4">
        <v>1E-3</v>
      </c>
      <c r="J25" s="19">
        <f t="shared" si="3"/>
        <v>7.1269999999999998</v>
      </c>
      <c r="K25" s="4" t="s">
        <v>125</v>
      </c>
      <c r="L25" s="19"/>
      <c r="M25" s="4">
        <v>7.0000000000000001E-3</v>
      </c>
      <c r="N25" s="19">
        <f t="shared" si="5"/>
        <v>49.889000000000003</v>
      </c>
      <c r="O25" s="4">
        <v>8.9999999999999993E-3</v>
      </c>
      <c r="P25" s="19">
        <f t="shared" si="6"/>
        <v>64.143000000000001</v>
      </c>
      <c r="Q25" s="4">
        <v>0.97899999999999998</v>
      </c>
      <c r="R25" s="21">
        <f t="shared" si="7"/>
        <v>6977.3329999999996</v>
      </c>
    </row>
    <row r="26" spans="1:18">
      <c r="A26" s="2" t="s">
        <v>32</v>
      </c>
      <c r="B26" s="6">
        <v>228358</v>
      </c>
      <c r="C26" s="4">
        <v>0.90900000000000003</v>
      </c>
      <c r="D26" s="19">
        <f t="shared" si="0"/>
        <v>207577.42200000002</v>
      </c>
      <c r="E26" s="4">
        <v>4.8000000000000001E-2</v>
      </c>
      <c r="F26" s="19">
        <f t="shared" si="1"/>
        <v>10961.184000000001</v>
      </c>
      <c r="G26" s="4">
        <v>5.0000000000000001E-3</v>
      </c>
      <c r="H26" s="19">
        <f t="shared" si="2"/>
        <v>1141.79</v>
      </c>
      <c r="I26" s="4">
        <v>0.02</v>
      </c>
      <c r="J26" s="19">
        <f t="shared" si="3"/>
        <v>4567.16</v>
      </c>
      <c r="K26" s="4">
        <v>1E-3</v>
      </c>
      <c r="L26" s="19">
        <f t="shared" si="4"/>
        <v>228.358</v>
      </c>
      <c r="M26" s="4">
        <v>1.6E-2</v>
      </c>
      <c r="N26" s="19">
        <f t="shared" si="5"/>
        <v>3653.7280000000001</v>
      </c>
      <c r="O26" s="4">
        <v>5.1999999999999998E-2</v>
      </c>
      <c r="P26" s="19">
        <f t="shared" si="6"/>
        <v>11874.616</v>
      </c>
      <c r="Q26" s="4">
        <v>0.86099999999999999</v>
      </c>
      <c r="R26" s="21">
        <f t="shared" si="7"/>
        <v>196616.23799999998</v>
      </c>
    </row>
    <row r="27" spans="1:18">
      <c r="A27" s="2" t="s">
        <v>3</v>
      </c>
      <c r="B27" s="6">
        <v>21002</v>
      </c>
      <c r="C27" s="4">
        <v>0.96299999999999997</v>
      </c>
      <c r="D27" s="19">
        <f t="shared" si="0"/>
        <v>20224.925999999999</v>
      </c>
      <c r="E27" s="4">
        <v>1.6E-2</v>
      </c>
      <c r="F27" s="19">
        <f t="shared" si="1"/>
        <v>336.03199999999998</v>
      </c>
      <c r="G27" s="4">
        <v>4.0000000000000001E-3</v>
      </c>
      <c r="H27" s="19">
        <f t="shared" si="2"/>
        <v>84.007999999999996</v>
      </c>
      <c r="I27" s="4">
        <v>3.0000000000000001E-3</v>
      </c>
      <c r="J27" s="19">
        <f t="shared" si="3"/>
        <v>63.006</v>
      </c>
      <c r="K27" s="4" t="s">
        <v>125</v>
      </c>
      <c r="L27" s="19"/>
      <c r="M27" s="4">
        <v>1.4E-2</v>
      </c>
      <c r="N27" s="19">
        <f t="shared" si="5"/>
        <v>294.02800000000002</v>
      </c>
      <c r="O27" s="4">
        <v>1.4999999999999999E-2</v>
      </c>
      <c r="P27" s="19">
        <f t="shared" si="6"/>
        <v>315.02999999999997</v>
      </c>
      <c r="Q27" s="4">
        <v>0.94899999999999995</v>
      </c>
      <c r="R27" s="21">
        <f t="shared" si="7"/>
        <v>19930.897999999997</v>
      </c>
    </row>
    <row r="28" spans="1:18">
      <c r="A28" s="2" t="s">
        <v>33</v>
      </c>
      <c r="B28" s="6">
        <v>75018</v>
      </c>
      <c r="C28" s="4">
        <v>0.86399999999999999</v>
      </c>
      <c r="D28" s="19">
        <f t="shared" si="0"/>
        <v>64815.551999999996</v>
      </c>
      <c r="E28" s="4">
        <v>0.104</v>
      </c>
      <c r="F28" s="19">
        <f t="shared" si="1"/>
        <v>7801.8719999999994</v>
      </c>
      <c r="G28" s="4">
        <v>4.0000000000000001E-3</v>
      </c>
      <c r="H28" s="19">
        <f t="shared" si="2"/>
        <v>300.072</v>
      </c>
      <c r="I28" s="4">
        <v>1.4E-2</v>
      </c>
      <c r="J28" s="19">
        <f t="shared" si="3"/>
        <v>1050.252</v>
      </c>
      <c r="K28" s="4" t="s">
        <v>125</v>
      </c>
      <c r="L28" s="19"/>
      <c r="M28" s="4">
        <v>1.4E-2</v>
      </c>
      <c r="N28" s="19">
        <f t="shared" si="5"/>
        <v>1050.252</v>
      </c>
      <c r="O28" s="4">
        <v>0.02</v>
      </c>
      <c r="P28" s="19">
        <f t="shared" si="6"/>
        <v>1500.3600000000001</v>
      </c>
      <c r="Q28" s="4">
        <v>0.84599999999999997</v>
      </c>
      <c r="R28" s="21">
        <f t="shared" si="7"/>
        <v>63465.227999999996</v>
      </c>
    </row>
    <row r="29" spans="1:18">
      <c r="A29" s="2" t="s">
        <v>34</v>
      </c>
      <c r="B29" s="6">
        <v>17298</v>
      </c>
      <c r="C29" s="4">
        <v>0.89800000000000002</v>
      </c>
      <c r="D29" s="19">
        <f t="shared" si="0"/>
        <v>15533.604000000001</v>
      </c>
      <c r="E29" s="4">
        <v>8.2000000000000003E-2</v>
      </c>
      <c r="F29" s="19">
        <f t="shared" si="1"/>
        <v>1418.4360000000001</v>
      </c>
      <c r="G29" s="4">
        <v>4.0000000000000001E-3</v>
      </c>
      <c r="H29" s="19">
        <f t="shared" si="2"/>
        <v>69.192000000000007</v>
      </c>
      <c r="I29" s="4">
        <v>3.0000000000000001E-3</v>
      </c>
      <c r="J29" s="19">
        <f t="shared" si="3"/>
        <v>51.893999999999998</v>
      </c>
      <c r="K29" s="4" t="s">
        <v>125</v>
      </c>
      <c r="L29" s="19"/>
      <c r="M29" s="4">
        <v>1.2999999999999999E-2</v>
      </c>
      <c r="N29" s="19">
        <f t="shared" si="5"/>
        <v>224.874</v>
      </c>
      <c r="O29" s="4">
        <v>1.6E-2</v>
      </c>
      <c r="P29" s="19">
        <f t="shared" si="6"/>
        <v>276.76800000000003</v>
      </c>
      <c r="Q29" s="4">
        <v>0.88400000000000001</v>
      </c>
      <c r="R29" s="21">
        <f t="shared" si="7"/>
        <v>15291.432000000001</v>
      </c>
    </row>
    <row r="30" spans="1:18">
      <c r="A30" s="2" t="s">
        <v>35</v>
      </c>
      <c r="B30" s="6">
        <v>23915</v>
      </c>
      <c r="C30" s="4">
        <v>0.97599999999999998</v>
      </c>
      <c r="D30" s="19">
        <f t="shared" si="0"/>
        <v>23341.040000000001</v>
      </c>
      <c r="E30" s="4">
        <v>6.0000000000000001E-3</v>
      </c>
      <c r="F30" s="19">
        <f t="shared" si="1"/>
        <v>143.49</v>
      </c>
      <c r="G30" s="4">
        <v>5.0000000000000001E-3</v>
      </c>
      <c r="H30" s="19">
        <f t="shared" si="2"/>
        <v>119.575</v>
      </c>
      <c r="I30" s="4">
        <v>1E-3</v>
      </c>
      <c r="J30" s="19">
        <f t="shared" si="3"/>
        <v>23.914999999999999</v>
      </c>
      <c r="K30" s="4">
        <v>1E-3</v>
      </c>
      <c r="L30" s="19">
        <f t="shared" si="4"/>
        <v>23.914999999999999</v>
      </c>
      <c r="M30" s="4">
        <v>1.0999999999999999E-2</v>
      </c>
      <c r="N30" s="19">
        <f t="shared" si="5"/>
        <v>263.065</v>
      </c>
      <c r="O30" s="4">
        <v>1.7999999999999999E-2</v>
      </c>
      <c r="P30" s="19">
        <f t="shared" si="6"/>
        <v>430.46999999999997</v>
      </c>
      <c r="Q30" s="4">
        <v>0.95799999999999996</v>
      </c>
      <c r="R30" s="21">
        <f t="shared" si="7"/>
        <v>22910.57</v>
      </c>
    </row>
    <row r="31" spans="1:18">
      <c r="A31" s="2" t="s">
        <v>36</v>
      </c>
      <c r="B31" s="6">
        <v>7316</v>
      </c>
      <c r="C31" s="4">
        <v>0.96799999999999997</v>
      </c>
      <c r="D31" s="19">
        <f t="shared" si="0"/>
        <v>7081.8879999999999</v>
      </c>
      <c r="E31" s="4">
        <v>6.0000000000000001E-3</v>
      </c>
      <c r="F31" s="19">
        <f t="shared" si="1"/>
        <v>43.896000000000001</v>
      </c>
      <c r="G31" s="4">
        <v>8.0000000000000002E-3</v>
      </c>
      <c r="H31" s="19">
        <f t="shared" si="2"/>
        <v>58.527999999999999</v>
      </c>
      <c r="I31" s="4">
        <v>2E-3</v>
      </c>
      <c r="J31" s="19">
        <f t="shared" si="3"/>
        <v>14.632</v>
      </c>
      <c r="K31" s="4">
        <v>1E-3</v>
      </c>
      <c r="L31" s="19">
        <f t="shared" si="4"/>
        <v>7.3159999999999998</v>
      </c>
      <c r="M31" s="4">
        <v>1.4E-2</v>
      </c>
      <c r="N31" s="19">
        <f t="shared" si="5"/>
        <v>102.42400000000001</v>
      </c>
      <c r="O31" s="4">
        <v>1.6E-2</v>
      </c>
      <c r="P31" s="19">
        <f t="shared" si="6"/>
        <v>117.056</v>
      </c>
      <c r="Q31" s="4">
        <v>0.95199999999999996</v>
      </c>
      <c r="R31" s="21">
        <f t="shared" si="7"/>
        <v>6964.8319999999994</v>
      </c>
    </row>
    <row r="32" spans="1:18">
      <c r="A32" s="2" t="s">
        <v>37</v>
      </c>
      <c r="B32" s="6">
        <v>16637</v>
      </c>
      <c r="C32" s="4">
        <v>0.96699999999999997</v>
      </c>
      <c r="D32" s="19">
        <f t="shared" si="0"/>
        <v>16087.978999999999</v>
      </c>
      <c r="E32" s="4">
        <v>6.0000000000000001E-3</v>
      </c>
      <c r="F32" s="19">
        <f t="shared" si="1"/>
        <v>99.822000000000003</v>
      </c>
      <c r="G32" s="4">
        <v>8.9999999999999993E-3</v>
      </c>
      <c r="H32" s="19">
        <f t="shared" si="2"/>
        <v>149.73299999999998</v>
      </c>
      <c r="I32" s="4">
        <v>3.0000000000000001E-3</v>
      </c>
      <c r="J32" s="19">
        <f t="shared" si="3"/>
        <v>49.911000000000001</v>
      </c>
      <c r="K32" s="4" t="s">
        <v>125</v>
      </c>
      <c r="L32" s="19"/>
      <c r="M32" s="4">
        <v>1.4999999999999999E-2</v>
      </c>
      <c r="N32" s="19">
        <f t="shared" si="5"/>
        <v>249.55499999999998</v>
      </c>
      <c r="O32" s="4">
        <v>1.9E-2</v>
      </c>
      <c r="P32" s="19">
        <f t="shared" si="6"/>
        <v>316.10300000000001</v>
      </c>
      <c r="Q32" s="4">
        <v>0.95</v>
      </c>
      <c r="R32" s="21">
        <f t="shared" si="7"/>
        <v>15805.15</v>
      </c>
    </row>
    <row r="33" spans="1:18">
      <c r="A33" s="2" t="s">
        <v>38</v>
      </c>
      <c r="B33" s="6">
        <v>8078</v>
      </c>
      <c r="C33" s="4">
        <v>0.98499999999999999</v>
      </c>
      <c r="D33" s="19">
        <f t="shared" si="0"/>
        <v>7956.83</v>
      </c>
      <c r="E33" s="4">
        <v>2E-3</v>
      </c>
      <c r="F33" s="19">
        <f t="shared" si="1"/>
        <v>16.155999999999999</v>
      </c>
      <c r="G33" s="4">
        <v>4.0000000000000001E-3</v>
      </c>
      <c r="H33" s="19">
        <f t="shared" si="2"/>
        <v>32.311999999999998</v>
      </c>
      <c r="I33" s="4">
        <v>1E-3</v>
      </c>
      <c r="J33" s="19">
        <f t="shared" si="3"/>
        <v>8.0779999999999994</v>
      </c>
      <c r="K33" s="4">
        <v>2E-3</v>
      </c>
      <c r="L33" s="19">
        <f t="shared" si="4"/>
        <v>16.155999999999999</v>
      </c>
      <c r="M33" s="4">
        <v>6.0000000000000001E-3</v>
      </c>
      <c r="N33" s="19">
        <f t="shared" si="5"/>
        <v>48.468000000000004</v>
      </c>
      <c r="O33" s="4">
        <v>1.2E-2</v>
      </c>
      <c r="P33" s="19">
        <f t="shared" si="6"/>
        <v>96.936000000000007</v>
      </c>
      <c r="Q33" s="4">
        <v>0.97299999999999998</v>
      </c>
      <c r="R33" s="21">
        <f t="shared" si="7"/>
        <v>7859.8940000000002</v>
      </c>
    </row>
    <row r="34" spans="1:18">
      <c r="A34" s="2" t="s">
        <v>39</v>
      </c>
      <c r="B34" s="6">
        <v>12112</v>
      </c>
      <c r="C34" s="4">
        <v>0.875</v>
      </c>
      <c r="D34" s="19">
        <f t="shared" si="0"/>
        <v>10598</v>
      </c>
      <c r="E34" s="4">
        <v>0.10100000000000001</v>
      </c>
      <c r="F34" s="19">
        <f t="shared" si="1"/>
        <v>1223.3120000000001</v>
      </c>
      <c r="G34" s="4">
        <v>7.0000000000000001E-3</v>
      </c>
      <c r="H34" s="19">
        <f t="shared" si="2"/>
        <v>84.784000000000006</v>
      </c>
      <c r="I34" s="4">
        <v>6.0000000000000001E-3</v>
      </c>
      <c r="J34" s="19">
        <f t="shared" si="3"/>
        <v>72.671999999999997</v>
      </c>
      <c r="K34" s="4" t="s">
        <v>125</v>
      </c>
      <c r="L34" s="19"/>
      <c r="M34" s="4">
        <v>1.0999999999999999E-2</v>
      </c>
      <c r="N34" s="19">
        <f t="shared" si="5"/>
        <v>133.232</v>
      </c>
      <c r="O34" s="4">
        <v>1.6E-2</v>
      </c>
      <c r="P34" s="19">
        <f t="shared" si="6"/>
        <v>193.792</v>
      </c>
      <c r="Q34" s="4">
        <v>0.86099999999999999</v>
      </c>
      <c r="R34" s="21">
        <f t="shared" si="7"/>
        <v>10428.432000000001</v>
      </c>
    </row>
    <row r="35" spans="1:18">
      <c r="A35" s="2" t="s">
        <v>40</v>
      </c>
      <c r="B35" s="6">
        <v>15042</v>
      </c>
      <c r="C35" s="4">
        <v>0.96599999999999997</v>
      </c>
      <c r="D35" s="19">
        <f t="shared" si="0"/>
        <v>14530.572</v>
      </c>
      <c r="E35" s="4">
        <v>8.9999999999999993E-3</v>
      </c>
      <c r="F35" s="19">
        <f t="shared" si="1"/>
        <v>135.37799999999999</v>
      </c>
      <c r="G35" s="4">
        <v>8.0000000000000002E-3</v>
      </c>
      <c r="H35" s="19">
        <f t="shared" si="2"/>
        <v>120.336</v>
      </c>
      <c r="I35" s="4">
        <v>3.0000000000000001E-3</v>
      </c>
      <c r="J35" s="19">
        <f t="shared" si="3"/>
        <v>45.125999999999998</v>
      </c>
      <c r="K35" s="4" t="s">
        <v>125</v>
      </c>
      <c r="L35" s="19"/>
      <c r="M35" s="4">
        <v>1.4E-2</v>
      </c>
      <c r="N35" s="19">
        <f t="shared" si="5"/>
        <v>210.58799999999999</v>
      </c>
      <c r="O35" s="4">
        <v>1.2E-2</v>
      </c>
      <c r="P35" s="19">
        <f t="shared" si="6"/>
        <v>180.50399999999999</v>
      </c>
      <c r="Q35" s="4">
        <v>0.95399999999999996</v>
      </c>
      <c r="R35" s="21">
        <f t="shared" si="7"/>
        <v>14350.067999999999</v>
      </c>
    </row>
    <row r="36" spans="1:18">
      <c r="A36" s="2" t="s">
        <v>41</v>
      </c>
      <c r="B36" s="6">
        <v>13608</v>
      </c>
      <c r="C36" s="4">
        <v>0.96599999999999997</v>
      </c>
      <c r="D36" s="19">
        <f t="shared" si="0"/>
        <v>13145.328</v>
      </c>
      <c r="E36" s="4">
        <v>3.0000000000000001E-3</v>
      </c>
      <c r="F36" s="19">
        <f t="shared" si="1"/>
        <v>40.823999999999998</v>
      </c>
      <c r="G36" s="4">
        <v>0.01</v>
      </c>
      <c r="H36" s="19">
        <f t="shared" si="2"/>
        <v>136.08000000000001</v>
      </c>
      <c r="I36" s="4">
        <v>2E-3</v>
      </c>
      <c r="J36" s="19">
        <f t="shared" si="3"/>
        <v>27.216000000000001</v>
      </c>
      <c r="K36" s="4" t="s">
        <v>125</v>
      </c>
      <c r="L36" s="19"/>
      <c r="M36" s="4">
        <v>1.9E-2</v>
      </c>
      <c r="N36" s="19">
        <f t="shared" si="5"/>
        <v>258.55200000000002</v>
      </c>
      <c r="O36" s="4">
        <v>1.2E-2</v>
      </c>
      <c r="P36" s="19">
        <f t="shared" si="6"/>
        <v>163.29599999999999</v>
      </c>
      <c r="Q36" s="4">
        <v>0.95499999999999996</v>
      </c>
      <c r="R36" s="21">
        <f t="shared" si="7"/>
        <v>12995.64</v>
      </c>
    </row>
    <row r="37" spans="1:18">
      <c r="A37" s="2" t="s">
        <v>42</v>
      </c>
      <c r="B37" s="6">
        <v>31039</v>
      </c>
      <c r="C37" s="4">
        <v>0.88600000000000001</v>
      </c>
      <c r="D37" s="19">
        <f t="shared" si="0"/>
        <v>27500.554</v>
      </c>
      <c r="E37" s="4">
        <v>9.4E-2</v>
      </c>
      <c r="F37" s="19">
        <f t="shared" si="1"/>
        <v>2917.6660000000002</v>
      </c>
      <c r="G37" s="4">
        <v>4.0000000000000001E-3</v>
      </c>
      <c r="H37" s="19">
        <f t="shared" si="2"/>
        <v>124.15600000000001</v>
      </c>
      <c r="I37" s="4">
        <v>4.0000000000000001E-3</v>
      </c>
      <c r="J37" s="19">
        <f t="shared" si="3"/>
        <v>124.15600000000001</v>
      </c>
      <c r="K37" s="4" t="s">
        <v>125</v>
      </c>
      <c r="L37" s="19"/>
      <c r="M37" s="4">
        <v>1.2999999999999999E-2</v>
      </c>
      <c r="N37" s="19">
        <f t="shared" si="5"/>
        <v>403.50700000000001</v>
      </c>
      <c r="O37" s="4">
        <v>4.9000000000000002E-2</v>
      </c>
      <c r="P37" s="19">
        <f t="shared" si="6"/>
        <v>1520.9110000000001</v>
      </c>
      <c r="Q37" s="4">
        <v>0.83799999999999997</v>
      </c>
      <c r="R37" s="21">
        <f t="shared" si="7"/>
        <v>26010.682000000001</v>
      </c>
    </row>
    <row r="38" spans="1:18">
      <c r="A38" s="2" t="s">
        <v>43</v>
      </c>
      <c r="B38" s="6">
        <v>101263</v>
      </c>
      <c r="C38" s="4">
        <v>0.97299999999999998</v>
      </c>
      <c r="D38" s="19">
        <f t="shared" si="0"/>
        <v>98528.89899999999</v>
      </c>
      <c r="E38" s="4">
        <v>1.0999999999999999E-2</v>
      </c>
      <c r="F38" s="19">
        <f t="shared" si="1"/>
        <v>1113.893</v>
      </c>
      <c r="G38" s="4">
        <v>3.0000000000000001E-3</v>
      </c>
      <c r="H38" s="19">
        <f t="shared" si="2"/>
        <v>303.78899999999999</v>
      </c>
      <c r="I38" s="4">
        <v>3.0000000000000001E-3</v>
      </c>
      <c r="J38" s="19">
        <f t="shared" si="3"/>
        <v>303.78899999999999</v>
      </c>
      <c r="K38" s="4" t="s">
        <v>125</v>
      </c>
      <c r="L38" s="19"/>
      <c r="M38" s="4">
        <v>8.9999999999999993E-3</v>
      </c>
      <c r="N38" s="19">
        <f t="shared" si="5"/>
        <v>911.36699999999996</v>
      </c>
      <c r="O38" s="4">
        <v>1.0999999999999999E-2</v>
      </c>
      <c r="P38" s="19">
        <f t="shared" si="6"/>
        <v>1113.893</v>
      </c>
      <c r="Q38" s="4">
        <v>0.96299999999999997</v>
      </c>
      <c r="R38" s="21">
        <f t="shared" si="7"/>
        <v>97516.269</v>
      </c>
    </row>
    <row r="39" spans="1:18">
      <c r="A39" s="2" t="s">
        <v>44</v>
      </c>
      <c r="B39" s="6">
        <v>15096</v>
      </c>
      <c r="C39" s="4">
        <v>0.98099999999999998</v>
      </c>
      <c r="D39" s="19">
        <f t="shared" si="0"/>
        <v>14809.175999999999</v>
      </c>
      <c r="E39" s="4">
        <v>5.0000000000000001E-3</v>
      </c>
      <c r="F39" s="19">
        <f t="shared" si="1"/>
        <v>75.48</v>
      </c>
      <c r="G39" s="4">
        <v>2E-3</v>
      </c>
      <c r="H39" s="19">
        <f t="shared" si="2"/>
        <v>30.192</v>
      </c>
      <c r="I39" s="4">
        <v>2E-3</v>
      </c>
      <c r="J39" s="19">
        <f t="shared" si="3"/>
        <v>30.192</v>
      </c>
      <c r="K39" s="4" t="s">
        <v>125</v>
      </c>
      <c r="L39" s="19"/>
      <c r="M39" s="4">
        <v>0.01</v>
      </c>
      <c r="N39" s="19">
        <f t="shared" si="5"/>
        <v>150.96</v>
      </c>
      <c r="O39" s="4">
        <v>0.01</v>
      </c>
      <c r="P39" s="19">
        <f t="shared" si="6"/>
        <v>150.96</v>
      </c>
      <c r="Q39" s="4">
        <v>0.97199999999999998</v>
      </c>
      <c r="R39" s="21">
        <f t="shared" si="7"/>
        <v>14673.312</v>
      </c>
    </row>
    <row r="40" spans="1:18">
      <c r="A40" s="2" t="s">
        <v>45</v>
      </c>
      <c r="B40" s="6">
        <v>6108</v>
      </c>
      <c r="C40" s="4">
        <v>0.98</v>
      </c>
      <c r="D40" s="19">
        <f t="shared" si="0"/>
        <v>5985.84</v>
      </c>
      <c r="E40" s="4">
        <v>2E-3</v>
      </c>
      <c r="F40" s="19">
        <f t="shared" si="1"/>
        <v>12.216000000000001</v>
      </c>
      <c r="G40" s="4">
        <v>4.0000000000000001E-3</v>
      </c>
      <c r="H40" s="19">
        <f t="shared" si="2"/>
        <v>24.432000000000002</v>
      </c>
      <c r="I40" s="4">
        <v>4.0000000000000001E-3</v>
      </c>
      <c r="J40" s="19">
        <f t="shared" si="3"/>
        <v>24.432000000000002</v>
      </c>
      <c r="K40" s="4">
        <v>2E-3</v>
      </c>
      <c r="L40" s="19">
        <f t="shared" si="4"/>
        <v>12.216000000000001</v>
      </c>
      <c r="M40" s="4">
        <v>8.9999999999999993E-3</v>
      </c>
      <c r="N40" s="19">
        <f t="shared" si="5"/>
        <v>54.971999999999994</v>
      </c>
      <c r="O40" s="4">
        <v>0.01</v>
      </c>
      <c r="P40" s="19">
        <f t="shared" si="6"/>
        <v>61.08</v>
      </c>
      <c r="Q40" s="4">
        <v>0.97</v>
      </c>
      <c r="R40" s="21">
        <f t="shared" si="7"/>
        <v>5924.76</v>
      </c>
    </row>
    <row r="41" spans="1:18">
      <c r="A41" s="2" t="s">
        <v>46</v>
      </c>
      <c r="B41" s="6">
        <v>269630</v>
      </c>
      <c r="C41" s="4">
        <v>0.93300000000000005</v>
      </c>
      <c r="D41" s="19">
        <f t="shared" si="0"/>
        <v>251564.79</v>
      </c>
      <c r="E41" s="4">
        <v>2.9000000000000001E-2</v>
      </c>
      <c r="F41" s="19">
        <f t="shared" si="1"/>
        <v>7819.27</v>
      </c>
      <c r="G41" s="4">
        <v>7.0000000000000001E-3</v>
      </c>
      <c r="H41" s="19">
        <f t="shared" si="2"/>
        <v>1887.41</v>
      </c>
      <c r="I41" s="4">
        <v>1.2999999999999999E-2</v>
      </c>
      <c r="J41" s="19">
        <f t="shared" si="3"/>
        <v>3505.19</v>
      </c>
      <c r="K41" s="4">
        <v>1E-3</v>
      </c>
      <c r="L41" s="19">
        <f t="shared" si="4"/>
        <v>269.63</v>
      </c>
      <c r="M41" s="4">
        <v>1.7999999999999999E-2</v>
      </c>
      <c r="N41" s="19">
        <f t="shared" si="5"/>
        <v>4853.3399999999992</v>
      </c>
      <c r="O41" s="4">
        <v>2.7E-2</v>
      </c>
      <c r="P41" s="19">
        <f t="shared" si="6"/>
        <v>7280.01</v>
      </c>
      <c r="Q41" s="4">
        <v>0.90900000000000003</v>
      </c>
      <c r="R41" s="21">
        <f t="shared" si="7"/>
        <v>245093.67</v>
      </c>
    </row>
    <row r="42" spans="1:18">
      <c r="A42" s="2" t="s">
        <v>47</v>
      </c>
      <c r="B42" s="6">
        <v>10047</v>
      </c>
      <c r="C42" s="4">
        <v>0.97599999999999998</v>
      </c>
      <c r="D42" s="19">
        <f t="shared" si="0"/>
        <v>9805.8719999999994</v>
      </c>
      <c r="E42" s="4">
        <v>6.0000000000000001E-3</v>
      </c>
      <c r="F42" s="19">
        <f t="shared" si="1"/>
        <v>60.282000000000004</v>
      </c>
      <c r="G42" s="4">
        <v>5.0000000000000001E-3</v>
      </c>
      <c r="H42" s="19">
        <f t="shared" si="2"/>
        <v>50.234999999999999</v>
      </c>
      <c r="I42" s="4">
        <v>2E-3</v>
      </c>
      <c r="J42" s="19">
        <f t="shared" si="3"/>
        <v>20.094000000000001</v>
      </c>
      <c r="K42" s="4" t="s">
        <v>125</v>
      </c>
      <c r="L42" s="19"/>
      <c r="M42" s="4">
        <v>1.1000000000000001</v>
      </c>
      <c r="N42" s="19">
        <f t="shared" si="5"/>
        <v>11051.7</v>
      </c>
      <c r="O42" s="4">
        <v>3.2000000000000001E-2</v>
      </c>
      <c r="P42" s="19">
        <f t="shared" si="6"/>
        <v>321.50400000000002</v>
      </c>
      <c r="Q42" s="4">
        <v>0.94499999999999995</v>
      </c>
      <c r="R42" s="21">
        <f t="shared" si="7"/>
        <v>9494.4149999999991</v>
      </c>
    </row>
    <row r="43" spans="1:18">
      <c r="A43" s="2" t="s">
        <v>48</v>
      </c>
      <c r="B43" s="6">
        <v>8769</v>
      </c>
      <c r="C43" s="4">
        <v>0.97699999999999998</v>
      </c>
      <c r="D43" s="19">
        <f t="shared" si="0"/>
        <v>8567.3130000000001</v>
      </c>
      <c r="E43" s="4">
        <v>4.0000000000000001E-3</v>
      </c>
      <c r="F43" s="19">
        <f t="shared" si="1"/>
        <v>35.076000000000001</v>
      </c>
      <c r="G43" s="4">
        <v>3.0000000000000001E-3</v>
      </c>
      <c r="H43" s="19">
        <f t="shared" si="2"/>
        <v>26.307000000000002</v>
      </c>
      <c r="I43" s="4">
        <v>5.0000000000000001E-3</v>
      </c>
      <c r="J43" s="19">
        <f t="shared" si="3"/>
        <v>43.844999999999999</v>
      </c>
      <c r="K43" s="4">
        <v>1E-3</v>
      </c>
      <c r="L43" s="19">
        <f t="shared" si="4"/>
        <v>8.7690000000000001</v>
      </c>
      <c r="M43" s="4">
        <v>0.01</v>
      </c>
      <c r="N43" s="19">
        <f t="shared" si="5"/>
        <v>87.69</v>
      </c>
      <c r="O43" s="4">
        <v>1.6E-2</v>
      </c>
      <c r="P43" s="19">
        <f t="shared" si="6"/>
        <v>140.304</v>
      </c>
      <c r="Q43" s="4">
        <v>0.96299999999999997</v>
      </c>
      <c r="R43" s="21">
        <f t="shared" si="7"/>
        <v>8444.5470000000005</v>
      </c>
    </row>
    <row r="44" spans="1:18">
      <c r="A44" s="2" t="s">
        <v>49</v>
      </c>
      <c r="B44" s="6">
        <v>22176</v>
      </c>
      <c r="C44" s="4">
        <v>0.96399999999999997</v>
      </c>
      <c r="D44" s="19">
        <f t="shared" si="0"/>
        <v>21377.664000000001</v>
      </c>
      <c r="E44" s="4">
        <v>1.2999999999999999E-2</v>
      </c>
      <c r="F44" s="19">
        <f t="shared" si="1"/>
        <v>288.28800000000001</v>
      </c>
      <c r="G44" s="4">
        <v>8.0000000000000002E-3</v>
      </c>
      <c r="H44" s="19">
        <f t="shared" si="2"/>
        <v>177.40800000000002</v>
      </c>
      <c r="I44" s="4">
        <v>3.0000000000000001E-3</v>
      </c>
      <c r="J44" s="19">
        <f t="shared" si="3"/>
        <v>66.528000000000006</v>
      </c>
      <c r="K44" s="4" t="s">
        <v>125</v>
      </c>
      <c r="L44" s="19"/>
      <c r="M44" s="4">
        <v>1.2E-2</v>
      </c>
      <c r="N44" s="19">
        <f t="shared" si="5"/>
        <v>266.11200000000002</v>
      </c>
      <c r="O44" s="4">
        <v>1.4999999999999999E-2</v>
      </c>
      <c r="P44" s="19">
        <f t="shared" si="6"/>
        <v>332.64</v>
      </c>
      <c r="Q44" s="4">
        <v>0.95</v>
      </c>
      <c r="R44" s="21">
        <f t="shared" si="7"/>
        <v>21067.200000000001</v>
      </c>
    </row>
    <row r="45" spans="1:18">
      <c r="A45" s="2" t="s">
        <v>50</v>
      </c>
      <c r="B45" s="6">
        <v>8903</v>
      </c>
      <c r="C45" s="4">
        <v>0.97599999999999998</v>
      </c>
      <c r="D45" s="19">
        <f t="shared" si="0"/>
        <v>8689.3279999999995</v>
      </c>
      <c r="E45" s="4">
        <v>1E-3</v>
      </c>
      <c r="F45" s="19">
        <f t="shared" si="1"/>
        <v>8.9030000000000005</v>
      </c>
      <c r="G45" s="4">
        <v>8.0000000000000002E-3</v>
      </c>
      <c r="H45" s="19">
        <f t="shared" si="2"/>
        <v>71.224000000000004</v>
      </c>
      <c r="I45" s="4">
        <v>1E-3</v>
      </c>
      <c r="J45" s="19">
        <f t="shared" si="3"/>
        <v>8.9030000000000005</v>
      </c>
      <c r="K45" s="4">
        <v>0</v>
      </c>
      <c r="L45" s="19">
        <f t="shared" si="4"/>
        <v>0</v>
      </c>
      <c r="M45" s="4">
        <v>1.4999999999999999E-2</v>
      </c>
      <c r="N45" s="19">
        <f t="shared" si="5"/>
        <v>133.54499999999999</v>
      </c>
      <c r="O45" s="4">
        <v>1.0999999999999999E-2</v>
      </c>
      <c r="P45" s="19">
        <f t="shared" si="6"/>
        <v>97.932999999999993</v>
      </c>
      <c r="Q45" s="4">
        <v>0.96499999999999997</v>
      </c>
      <c r="R45" s="21">
        <f t="shared" si="7"/>
        <v>8591.3950000000004</v>
      </c>
    </row>
    <row r="46" spans="1:18">
      <c r="A46" s="2" t="s">
        <v>51</v>
      </c>
      <c r="B46" s="6">
        <v>4868</v>
      </c>
      <c r="C46" s="4">
        <v>0.98</v>
      </c>
      <c r="D46" s="19">
        <f t="shared" si="0"/>
        <v>4770.6400000000003</v>
      </c>
      <c r="E46" s="4">
        <v>1E-3</v>
      </c>
      <c r="F46" s="19">
        <f t="shared" si="1"/>
        <v>4.8680000000000003</v>
      </c>
      <c r="G46" s="4">
        <v>6.0000000000000001E-3</v>
      </c>
      <c r="H46" s="19">
        <f t="shared" si="2"/>
        <v>29.208000000000002</v>
      </c>
      <c r="I46" s="4">
        <v>1E-3</v>
      </c>
      <c r="J46" s="19">
        <f t="shared" si="3"/>
        <v>4.8680000000000003</v>
      </c>
      <c r="K46" s="4" t="s">
        <v>125</v>
      </c>
      <c r="L46" s="19"/>
      <c r="M46" s="4">
        <v>1.2E-2</v>
      </c>
      <c r="N46" s="19">
        <f t="shared" si="5"/>
        <v>58.416000000000004</v>
      </c>
      <c r="O46" s="4">
        <v>6.0000000000000001E-3</v>
      </c>
      <c r="P46" s="19">
        <f t="shared" si="6"/>
        <v>29.208000000000002</v>
      </c>
      <c r="Q46" s="4">
        <v>0.97499999999999998</v>
      </c>
      <c r="R46" s="21">
        <f t="shared" si="7"/>
        <v>4746.3</v>
      </c>
    </row>
    <row r="47" spans="1:18">
      <c r="A47" s="2" t="s">
        <v>52</v>
      </c>
      <c r="B47" s="6">
        <v>9857</v>
      </c>
      <c r="C47" s="4">
        <v>0.91400000000000003</v>
      </c>
      <c r="D47" s="19">
        <f t="shared" si="0"/>
        <v>9009.2980000000007</v>
      </c>
      <c r="E47" s="4">
        <v>6.6000000000000003E-2</v>
      </c>
      <c r="F47" s="19">
        <f t="shared" si="1"/>
        <v>650.56200000000001</v>
      </c>
      <c r="G47" s="4">
        <v>4.0000000000000001E-3</v>
      </c>
      <c r="H47" s="19">
        <f t="shared" si="2"/>
        <v>39.427999999999997</v>
      </c>
      <c r="I47" s="4">
        <v>1E-3</v>
      </c>
      <c r="J47" s="19">
        <f t="shared" si="3"/>
        <v>9.8569999999999993</v>
      </c>
      <c r="K47" s="4">
        <v>1E-3</v>
      </c>
      <c r="L47" s="19">
        <f t="shared" si="4"/>
        <v>9.8569999999999993</v>
      </c>
      <c r="M47" s="4">
        <v>1.4E-2</v>
      </c>
      <c r="N47" s="19">
        <f t="shared" si="5"/>
        <v>137.99799999999999</v>
      </c>
      <c r="O47" s="4">
        <v>1.2999999999999999E-2</v>
      </c>
      <c r="P47" s="19">
        <f t="shared" si="6"/>
        <v>128.14099999999999</v>
      </c>
      <c r="Q47" s="4">
        <v>0.90200000000000002</v>
      </c>
      <c r="R47" s="21">
        <f t="shared" si="7"/>
        <v>8891.014000000001</v>
      </c>
    </row>
    <row r="48" spans="1:18">
      <c r="A48" s="2" t="s">
        <v>53</v>
      </c>
      <c r="B48" s="6">
        <v>38921</v>
      </c>
      <c r="C48" s="4">
        <v>0.96299999999999997</v>
      </c>
      <c r="D48" s="19">
        <f t="shared" si="0"/>
        <v>37480.922999999995</v>
      </c>
      <c r="E48" s="4">
        <v>6.0000000000000001E-3</v>
      </c>
      <c r="F48" s="19">
        <f t="shared" si="1"/>
        <v>233.52600000000001</v>
      </c>
      <c r="G48" s="4">
        <v>0.01</v>
      </c>
      <c r="H48" s="19">
        <f t="shared" si="2"/>
        <v>389.21000000000004</v>
      </c>
      <c r="I48" s="4">
        <v>4.0000000000000001E-3</v>
      </c>
      <c r="J48" s="19">
        <f t="shared" si="3"/>
        <v>155.684</v>
      </c>
      <c r="K48" s="4" t="s">
        <v>125</v>
      </c>
      <c r="L48" s="19"/>
      <c r="M48" s="4">
        <v>1.7000000000000001E-2</v>
      </c>
      <c r="N48" s="19">
        <f t="shared" si="5"/>
        <v>661.65700000000004</v>
      </c>
      <c r="O48" s="4">
        <v>1.7000000000000001E-2</v>
      </c>
      <c r="P48" s="19">
        <f t="shared" si="6"/>
        <v>661.65700000000004</v>
      </c>
      <c r="Q48" s="4">
        <v>0.94899999999999995</v>
      </c>
      <c r="R48" s="21">
        <f t="shared" si="7"/>
        <v>36936.028999999995</v>
      </c>
    </row>
    <row r="49" spans="1:18">
      <c r="A49" s="2" t="s">
        <v>54</v>
      </c>
      <c r="B49" s="6">
        <v>9943</v>
      </c>
      <c r="C49" s="4">
        <v>0.95799999999999996</v>
      </c>
      <c r="D49" s="19">
        <f t="shared" si="0"/>
        <v>9525.3940000000002</v>
      </c>
      <c r="E49" s="4">
        <v>2.3E-2</v>
      </c>
      <c r="F49" s="19">
        <f t="shared" si="1"/>
        <v>228.68899999999999</v>
      </c>
      <c r="G49" s="4">
        <v>4.0000000000000001E-3</v>
      </c>
      <c r="H49" s="19">
        <f t="shared" si="2"/>
        <v>39.771999999999998</v>
      </c>
      <c r="I49" s="4">
        <v>1E-3</v>
      </c>
      <c r="J49" s="19">
        <f t="shared" si="3"/>
        <v>9.9429999999999996</v>
      </c>
      <c r="K49" s="4" t="s">
        <v>125</v>
      </c>
      <c r="L49" s="19"/>
      <c r="M49" s="4">
        <v>1.4E-2</v>
      </c>
      <c r="N49" s="19">
        <f t="shared" si="5"/>
        <v>139.202</v>
      </c>
      <c r="O49" s="4">
        <v>1.0999999999999999E-2</v>
      </c>
      <c r="P49" s="19">
        <f t="shared" si="6"/>
        <v>109.37299999999999</v>
      </c>
      <c r="Q49" s="4">
        <v>0.94699999999999995</v>
      </c>
      <c r="R49" s="21">
        <f t="shared" si="7"/>
        <v>9416.0209999999988</v>
      </c>
    </row>
    <row r="50" spans="1:18">
      <c r="A50" s="2" t="s">
        <v>1</v>
      </c>
      <c r="B50" s="6">
        <v>705708</v>
      </c>
      <c r="C50" s="4">
        <v>0.73199999999999998</v>
      </c>
      <c r="D50" s="19">
        <f t="shared" si="0"/>
        <v>516578.25599999999</v>
      </c>
      <c r="E50" s="4">
        <v>0.224</v>
      </c>
      <c r="F50" s="19">
        <f t="shared" si="1"/>
        <v>158078.592</v>
      </c>
      <c r="G50" s="4">
        <v>6.0000000000000001E-3</v>
      </c>
      <c r="H50" s="19">
        <f t="shared" si="2"/>
        <v>4234.2480000000005</v>
      </c>
      <c r="I50" s="4">
        <v>1.6E-2</v>
      </c>
      <c r="J50" s="19">
        <f t="shared" si="3"/>
        <v>11291.328</v>
      </c>
      <c r="K50" s="4">
        <v>2E-3</v>
      </c>
      <c r="L50" s="19">
        <f t="shared" si="4"/>
        <v>1411.4159999999999</v>
      </c>
      <c r="M50" s="4">
        <v>1.9E-2</v>
      </c>
      <c r="N50" s="19">
        <f t="shared" si="5"/>
        <v>13408.451999999999</v>
      </c>
      <c r="O50" s="4">
        <v>8.2000000000000003E-2</v>
      </c>
      <c r="P50" s="19">
        <f t="shared" si="6"/>
        <v>57868.056000000004</v>
      </c>
      <c r="Q50" s="4">
        <v>0.65900000000000003</v>
      </c>
      <c r="R50" s="21">
        <f t="shared" si="7"/>
        <v>465061.57200000004</v>
      </c>
    </row>
    <row r="51" spans="1:18">
      <c r="A51" s="2" t="s">
        <v>55</v>
      </c>
      <c r="B51" s="6">
        <v>118179</v>
      </c>
      <c r="C51" s="4">
        <v>0.93600000000000005</v>
      </c>
      <c r="D51" s="19">
        <f t="shared" si="0"/>
        <v>110615.54400000001</v>
      </c>
      <c r="E51" s="4">
        <v>1.7999999999999999E-2</v>
      </c>
      <c r="F51" s="19">
        <f t="shared" si="1"/>
        <v>2127.2219999999998</v>
      </c>
      <c r="G51" s="4">
        <v>1.2999999999999999E-2</v>
      </c>
      <c r="H51" s="19">
        <f t="shared" si="2"/>
        <v>1536.327</v>
      </c>
      <c r="I51" s="4">
        <v>0.01</v>
      </c>
      <c r="J51" s="19">
        <f t="shared" si="3"/>
        <v>1181.79</v>
      </c>
      <c r="K51" s="4">
        <v>1E-3</v>
      </c>
      <c r="L51" s="19">
        <f t="shared" si="4"/>
        <v>118.179</v>
      </c>
      <c r="M51" s="4">
        <v>2.1999999999999999E-2</v>
      </c>
      <c r="N51" s="19">
        <f t="shared" si="5"/>
        <v>2599.9379999999996</v>
      </c>
      <c r="O51" s="4">
        <v>6.3E-2</v>
      </c>
      <c r="P51" s="19">
        <f t="shared" si="6"/>
        <v>7445.277</v>
      </c>
      <c r="Q51" s="4">
        <v>0.877</v>
      </c>
      <c r="R51" s="21">
        <f t="shared" si="7"/>
        <v>103642.98300000001</v>
      </c>
    </row>
    <row r="52" spans="1:18">
      <c r="A52" s="2" t="s">
        <v>56</v>
      </c>
      <c r="B52" s="6">
        <v>219046</v>
      </c>
      <c r="C52" s="4">
        <v>0.96599999999999997</v>
      </c>
      <c r="D52" s="19">
        <f t="shared" si="0"/>
        <v>211598.43599999999</v>
      </c>
      <c r="E52" s="4">
        <v>1.2999999999999999E-2</v>
      </c>
      <c r="F52" s="19">
        <f t="shared" si="1"/>
        <v>2847.598</v>
      </c>
      <c r="G52" s="4">
        <v>3.0000000000000001E-3</v>
      </c>
      <c r="H52" s="19">
        <f t="shared" si="2"/>
        <v>657.13800000000003</v>
      </c>
      <c r="I52" s="4">
        <v>7.0000000000000001E-3</v>
      </c>
      <c r="J52" s="19">
        <f t="shared" si="3"/>
        <v>1533.3220000000001</v>
      </c>
      <c r="K52" s="4" t="s">
        <v>125</v>
      </c>
      <c r="L52" s="19"/>
      <c r="M52" s="4">
        <v>0.01</v>
      </c>
      <c r="N52" s="19">
        <f t="shared" si="5"/>
        <v>2190.46</v>
      </c>
      <c r="O52" s="4">
        <v>1.4999999999999999E-2</v>
      </c>
      <c r="P52" s="19">
        <f t="shared" si="6"/>
        <v>3285.69</v>
      </c>
      <c r="Q52" s="4">
        <v>0.95199999999999996</v>
      </c>
      <c r="R52" s="21">
        <f t="shared" si="7"/>
        <v>208531.79199999999</v>
      </c>
    </row>
    <row r="53" spans="1:18">
      <c r="A53" s="2" t="s">
        <v>57</v>
      </c>
      <c r="B53" s="6">
        <v>52657</v>
      </c>
      <c r="C53" s="4">
        <v>0.91300000000000003</v>
      </c>
      <c r="D53" s="19">
        <f t="shared" si="0"/>
        <v>48075.841</v>
      </c>
      <c r="E53" s="4">
        <v>4.1000000000000002E-2</v>
      </c>
      <c r="F53" s="19">
        <f t="shared" si="1"/>
        <v>2158.9369999999999</v>
      </c>
      <c r="G53" s="4">
        <v>7.0000000000000001E-3</v>
      </c>
      <c r="H53" s="19">
        <f t="shared" si="2"/>
        <v>368.59899999999999</v>
      </c>
      <c r="I53" s="4">
        <v>1.7999999999999999E-2</v>
      </c>
      <c r="J53" s="19">
        <f t="shared" si="3"/>
        <v>947.82599999999991</v>
      </c>
      <c r="K53" s="4">
        <v>2E-3</v>
      </c>
      <c r="L53" s="19">
        <f t="shared" si="4"/>
        <v>105.31400000000001</v>
      </c>
      <c r="M53" s="4">
        <v>1.9E-2</v>
      </c>
      <c r="N53" s="19">
        <f t="shared" si="5"/>
        <v>1000.4829999999999</v>
      </c>
      <c r="O53" s="4">
        <v>3.6999999999999998E-2</v>
      </c>
      <c r="P53" s="19">
        <f t="shared" si="6"/>
        <v>1948.309</v>
      </c>
      <c r="Q53" s="4">
        <v>0.88</v>
      </c>
      <c r="R53" s="21">
        <f t="shared" si="7"/>
        <v>46338.16</v>
      </c>
    </row>
    <row r="54" spans="1:18">
      <c r="A54" s="2" t="s">
        <v>58</v>
      </c>
      <c r="B54" s="6">
        <v>3981</v>
      </c>
      <c r="C54" s="4">
        <v>0.98299999999999998</v>
      </c>
      <c r="D54" s="19">
        <f t="shared" si="0"/>
        <v>3913.3229999999999</v>
      </c>
      <c r="E54" s="4">
        <v>3.0000000000000001E-3</v>
      </c>
      <c r="F54" s="19">
        <f t="shared" si="1"/>
        <v>11.943</v>
      </c>
      <c r="G54" s="4" t="s">
        <v>125</v>
      </c>
      <c r="H54" s="19" t="e">
        <f t="shared" si="2"/>
        <v>#VALUE!</v>
      </c>
      <c r="I54" s="4">
        <v>1E-3</v>
      </c>
      <c r="J54" s="19">
        <f t="shared" si="3"/>
        <v>3.9809999999999999</v>
      </c>
      <c r="K54" s="4">
        <v>0</v>
      </c>
      <c r="L54" s="19">
        <f t="shared" si="4"/>
        <v>0</v>
      </c>
      <c r="M54" s="4">
        <v>1.2999999999999999E-2</v>
      </c>
      <c r="N54" s="19">
        <f t="shared" si="5"/>
        <v>51.753</v>
      </c>
      <c r="O54" s="4">
        <v>7.0000000000000001E-3</v>
      </c>
      <c r="P54" s="19">
        <f t="shared" si="6"/>
        <v>27.867000000000001</v>
      </c>
      <c r="Q54" s="4">
        <v>0.97599999999999998</v>
      </c>
      <c r="R54" s="21">
        <f t="shared" si="7"/>
        <v>3885.4560000000001</v>
      </c>
    </row>
    <row r="55" spans="1:18">
      <c r="A55" s="2" t="s">
        <v>59</v>
      </c>
      <c r="B55" s="6">
        <v>35432</v>
      </c>
      <c r="C55" s="4">
        <v>0.96699999999999997</v>
      </c>
      <c r="D55" s="19">
        <f t="shared" si="0"/>
        <v>34262.743999999999</v>
      </c>
      <c r="E55" s="4">
        <v>8.9999999999999993E-3</v>
      </c>
      <c r="F55" s="19">
        <f t="shared" si="1"/>
        <v>318.88799999999998</v>
      </c>
      <c r="G55" s="4">
        <v>5.0000000000000001E-3</v>
      </c>
      <c r="H55" s="19">
        <f t="shared" si="2"/>
        <v>177.16</v>
      </c>
      <c r="I55" s="4">
        <v>4.0000000000000001E-3</v>
      </c>
      <c r="J55" s="19">
        <f t="shared" si="3"/>
        <v>141.72800000000001</v>
      </c>
      <c r="K55" s="4">
        <v>1E-3</v>
      </c>
      <c r="L55" s="19">
        <f t="shared" si="4"/>
        <v>35.432000000000002</v>
      </c>
      <c r="M55" s="4">
        <v>1.4E-2</v>
      </c>
      <c r="N55" s="19">
        <f t="shared" si="5"/>
        <v>496.048</v>
      </c>
      <c r="O55" s="4">
        <v>1.7999999999999999E-2</v>
      </c>
      <c r="P55" s="19">
        <f t="shared" si="6"/>
        <v>637.77599999999995</v>
      </c>
      <c r="Q55" s="4">
        <v>0.95099999999999996</v>
      </c>
      <c r="R55" s="21">
        <f t="shared" si="7"/>
        <v>33695.831999999995</v>
      </c>
    </row>
    <row r="56" spans="1:18">
      <c r="A56" s="2" t="s">
        <v>60</v>
      </c>
      <c r="B56" s="6">
        <v>32572</v>
      </c>
      <c r="C56" s="4">
        <v>0.95399999999999996</v>
      </c>
      <c r="D56" s="19">
        <f t="shared" si="0"/>
        <v>31073.687999999998</v>
      </c>
      <c r="E56" s="4">
        <v>2.5000000000000001E-2</v>
      </c>
      <c r="F56" s="19">
        <f t="shared" si="1"/>
        <v>814.30000000000007</v>
      </c>
      <c r="G56" s="4">
        <v>4.0000000000000001E-3</v>
      </c>
      <c r="H56" s="19">
        <f t="shared" si="2"/>
        <v>130.28800000000001</v>
      </c>
      <c r="I56" s="4">
        <v>3.0000000000000001E-3</v>
      </c>
      <c r="J56" s="19">
        <f t="shared" si="3"/>
        <v>97.716000000000008</v>
      </c>
      <c r="K56" s="4" t="s">
        <v>125</v>
      </c>
      <c r="L56" s="19"/>
      <c r="M56" s="4">
        <v>1.2999999999999999E-2</v>
      </c>
      <c r="N56" s="19">
        <f t="shared" si="5"/>
        <v>423.43599999999998</v>
      </c>
      <c r="O56" s="4">
        <v>1.6E-2</v>
      </c>
      <c r="P56" s="19">
        <f t="shared" si="6"/>
        <v>521.15200000000004</v>
      </c>
      <c r="Q56" s="4">
        <v>0.94</v>
      </c>
      <c r="R56" s="21">
        <f t="shared" si="7"/>
        <v>30617.679999999997</v>
      </c>
    </row>
    <row r="57" spans="1:18">
      <c r="A57" s="2" t="s">
        <v>61</v>
      </c>
      <c r="B57" s="6">
        <v>37648</v>
      </c>
      <c r="C57" s="4">
        <v>0.96799999999999997</v>
      </c>
      <c r="D57" s="19">
        <f t="shared" si="0"/>
        <v>36443.263999999996</v>
      </c>
      <c r="E57" s="4">
        <v>6.0000000000000001E-3</v>
      </c>
      <c r="F57" s="19">
        <f t="shared" si="1"/>
        <v>225.88800000000001</v>
      </c>
      <c r="G57" s="4">
        <v>8.9999999999999993E-3</v>
      </c>
      <c r="H57" s="19">
        <f t="shared" si="2"/>
        <v>338.83199999999999</v>
      </c>
      <c r="I57" s="4">
        <v>3.0000000000000001E-3</v>
      </c>
      <c r="J57" s="19">
        <f t="shared" si="3"/>
        <v>112.944</v>
      </c>
      <c r="K57" s="4">
        <v>1E-3</v>
      </c>
      <c r="L57" s="19">
        <f t="shared" si="4"/>
        <v>37.648000000000003</v>
      </c>
      <c r="M57" s="4">
        <v>1.2999999999999999E-2</v>
      </c>
      <c r="N57" s="19">
        <f t="shared" si="5"/>
        <v>489.42399999999998</v>
      </c>
      <c r="O57" s="4">
        <v>5.8000000000000003E-2</v>
      </c>
      <c r="P57" s="19">
        <f t="shared" si="6"/>
        <v>2183.5840000000003</v>
      </c>
      <c r="Q57" s="4">
        <v>0.91200000000000003</v>
      </c>
      <c r="R57" s="21">
        <f t="shared" si="7"/>
        <v>34334.976000000002</v>
      </c>
    </row>
    <row r="58" spans="1:18">
      <c r="A58" s="2" t="s">
        <v>62</v>
      </c>
      <c r="B58" s="6">
        <v>9791</v>
      </c>
      <c r="C58" s="4">
        <v>0.95499999999999996</v>
      </c>
      <c r="D58" s="19">
        <f t="shared" si="0"/>
        <v>9350.4049999999988</v>
      </c>
      <c r="E58" s="4">
        <v>0.03</v>
      </c>
      <c r="F58" s="19">
        <f t="shared" si="1"/>
        <v>293.72999999999996</v>
      </c>
      <c r="G58" s="4">
        <v>3.0000000000000001E-3</v>
      </c>
      <c r="H58" s="19">
        <f t="shared" si="2"/>
        <v>29.373000000000001</v>
      </c>
      <c r="I58" s="4">
        <v>2E-3</v>
      </c>
      <c r="J58" s="19">
        <f t="shared" si="3"/>
        <v>19.582000000000001</v>
      </c>
      <c r="K58" s="4" t="s">
        <v>125</v>
      </c>
      <c r="L58" s="19"/>
      <c r="M58" s="4">
        <v>0.01</v>
      </c>
      <c r="N58" s="19">
        <f t="shared" si="5"/>
        <v>97.91</v>
      </c>
      <c r="O58" s="4">
        <v>0.01</v>
      </c>
      <c r="P58" s="19">
        <f t="shared" si="6"/>
        <v>97.91</v>
      </c>
      <c r="Q58" s="4">
        <v>0.94599999999999995</v>
      </c>
      <c r="R58" s="21">
        <f t="shared" si="7"/>
        <v>9262.2860000000001</v>
      </c>
    </row>
    <row r="59" spans="1:18">
      <c r="A59" s="2" t="s">
        <v>63</v>
      </c>
      <c r="B59" s="6">
        <v>53311</v>
      </c>
      <c r="C59" s="4">
        <v>0.95799999999999996</v>
      </c>
      <c r="D59" s="19">
        <f t="shared" si="0"/>
        <v>51071.937999999995</v>
      </c>
      <c r="E59" s="4">
        <v>2.4E-2</v>
      </c>
      <c r="F59" s="19">
        <f t="shared" si="1"/>
        <v>1279.4639999999999</v>
      </c>
      <c r="G59" s="4">
        <v>3.0000000000000001E-3</v>
      </c>
      <c r="H59" s="19">
        <f t="shared" si="2"/>
        <v>159.93299999999999</v>
      </c>
      <c r="I59" s="4">
        <v>2E-3</v>
      </c>
      <c r="J59" s="19">
        <f t="shared" si="3"/>
        <v>106.622</v>
      </c>
      <c r="K59" s="4" t="s">
        <v>125</v>
      </c>
      <c r="L59" s="19"/>
      <c r="M59" s="4">
        <v>1.2E-2</v>
      </c>
      <c r="N59" s="19">
        <f t="shared" si="5"/>
        <v>639.73199999999997</v>
      </c>
      <c r="O59" s="4">
        <v>1.7999999999999999E-2</v>
      </c>
      <c r="P59" s="19">
        <f t="shared" si="6"/>
        <v>959.59799999999996</v>
      </c>
      <c r="Q59" s="4">
        <v>0.94</v>
      </c>
      <c r="R59" s="21">
        <f t="shared" si="7"/>
        <v>50112.34</v>
      </c>
    </row>
    <row r="60" spans="1:18">
      <c r="A60" s="2" t="s">
        <v>7</v>
      </c>
      <c r="B60" s="6">
        <v>12606</v>
      </c>
      <c r="C60" s="4">
        <v>0.97499999999999998</v>
      </c>
      <c r="D60" s="19">
        <f t="shared" si="0"/>
        <v>12290.85</v>
      </c>
      <c r="E60" s="4">
        <v>8.9999999999999993E-3</v>
      </c>
      <c r="F60" s="19">
        <f t="shared" si="1"/>
        <v>113.45399999999999</v>
      </c>
      <c r="G60" s="4">
        <v>5.0000000000000001E-3</v>
      </c>
      <c r="H60" s="19">
        <f t="shared" si="2"/>
        <v>63.03</v>
      </c>
      <c r="I60" s="4">
        <v>2E-3</v>
      </c>
      <c r="J60" s="19">
        <f t="shared" si="3"/>
        <v>25.212</v>
      </c>
      <c r="K60" s="4">
        <v>0</v>
      </c>
      <c r="L60" s="19">
        <f t="shared" si="4"/>
        <v>0</v>
      </c>
      <c r="M60" s="4">
        <v>0.01</v>
      </c>
      <c r="N60" s="19">
        <f t="shared" si="5"/>
        <v>126.06</v>
      </c>
      <c r="O60" s="4">
        <v>1.2999999999999999E-2</v>
      </c>
      <c r="P60" s="19">
        <f t="shared" si="6"/>
        <v>163.87799999999999</v>
      </c>
      <c r="Q60" s="4">
        <v>0.96199999999999997</v>
      </c>
      <c r="R60" s="21">
        <f t="shared" si="7"/>
        <v>12126.972</v>
      </c>
    </row>
    <row r="61" spans="1:18">
      <c r="A61" s="2" t="s">
        <v>64</v>
      </c>
      <c r="B61" s="6">
        <v>14235</v>
      </c>
      <c r="C61" s="4">
        <v>0.95199999999999996</v>
      </c>
      <c r="D61" s="19">
        <f t="shared" si="0"/>
        <v>13551.72</v>
      </c>
      <c r="E61" s="4">
        <v>2.8000000000000001E-2</v>
      </c>
      <c r="F61" s="19">
        <f t="shared" si="1"/>
        <v>398.58</v>
      </c>
      <c r="G61" s="4">
        <v>4.0000000000000001E-3</v>
      </c>
      <c r="H61" s="19">
        <f t="shared" si="2"/>
        <v>56.94</v>
      </c>
      <c r="I61" s="4">
        <v>5.0000000000000001E-3</v>
      </c>
      <c r="J61" s="19">
        <f t="shared" si="3"/>
        <v>71.174999999999997</v>
      </c>
      <c r="K61" s="4" t="s">
        <v>125</v>
      </c>
      <c r="L61" s="19"/>
      <c r="M61" s="4">
        <v>1.0999999999999999E-2</v>
      </c>
      <c r="N61" s="19">
        <f t="shared" si="5"/>
        <v>156.58499999999998</v>
      </c>
      <c r="O61" s="4">
        <v>1.4999999999999999E-2</v>
      </c>
      <c r="P61" s="19">
        <f t="shared" si="6"/>
        <v>213.52500000000001</v>
      </c>
      <c r="Q61" s="4">
        <v>0.93899999999999995</v>
      </c>
      <c r="R61" s="21">
        <f t="shared" si="7"/>
        <v>13366.664999999999</v>
      </c>
    </row>
    <row r="62" spans="1:18">
      <c r="A62" s="2" t="s">
        <v>5</v>
      </c>
      <c r="B62" s="6">
        <v>15359</v>
      </c>
      <c r="C62" s="4">
        <v>0.95699999999999996</v>
      </c>
      <c r="D62" s="19">
        <f t="shared" si="0"/>
        <v>14698.563</v>
      </c>
      <c r="E62" s="4">
        <v>2.5000000000000001E-2</v>
      </c>
      <c r="F62" s="19">
        <f t="shared" si="1"/>
        <v>383.97500000000002</v>
      </c>
      <c r="G62" s="4">
        <v>5.0000000000000001E-3</v>
      </c>
      <c r="H62" s="19">
        <f t="shared" si="2"/>
        <v>76.795000000000002</v>
      </c>
      <c r="I62" s="4">
        <v>2E-3</v>
      </c>
      <c r="J62" s="19">
        <f t="shared" si="3"/>
        <v>30.718</v>
      </c>
      <c r="K62" s="4" t="s">
        <v>125</v>
      </c>
      <c r="L62" s="19"/>
      <c r="M62" s="4">
        <v>1.2E-2</v>
      </c>
      <c r="N62" s="19">
        <f t="shared" si="5"/>
        <v>184.30799999999999</v>
      </c>
      <c r="O62" s="4">
        <v>1.2999999999999999E-2</v>
      </c>
      <c r="P62" s="19">
        <f t="shared" si="6"/>
        <v>199.667</v>
      </c>
      <c r="Q62" s="4">
        <v>0.94499999999999995</v>
      </c>
      <c r="R62" s="21">
        <f t="shared" si="7"/>
        <v>14514.254999999999</v>
      </c>
    </row>
    <row r="63" spans="1:18">
      <c r="A63" s="2" t="s">
        <v>65</v>
      </c>
      <c r="B63" s="6">
        <v>12341</v>
      </c>
      <c r="C63" s="4">
        <v>0.97799999999999998</v>
      </c>
      <c r="D63" s="19">
        <f t="shared" si="0"/>
        <v>12069.498</v>
      </c>
      <c r="E63" s="4">
        <v>6.0000000000000001E-3</v>
      </c>
      <c r="F63" s="19">
        <f t="shared" si="1"/>
        <v>74.046000000000006</v>
      </c>
      <c r="G63" s="4">
        <v>3.0000000000000001E-3</v>
      </c>
      <c r="H63" s="19">
        <f t="shared" si="2"/>
        <v>37.023000000000003</v>
      </c>
      <c r="I63" s="4">
        <v>4.0000000000000001E-3</v>
      </c>
      <c r="J63" s="19">
        <f t="shared" si="3"/>
        <v>49.364000000000004</v>
      </c>
      <c r="K63" s="4">
        <v>0</v>
      </c>
      <c r="L63" s="19">
        <f t="shared" si="4"/>
        <v>0</v>
      </c>
      <c r="M63" s="4">
        <v>0.01</v>
      </c>
      <c r="N63" s="19">
        <f t="shared" si="5"/>
        <v>123.41</v>
      </c>
      <c r="O63" s="4">
        <v>1.4E-2</v>
      </c>
      <c r="P63" s="19">
        <f t="shared" si="6"/>
        <v>172.774</v>
      </c>
      <c r="Q63" s="4">
        <v>0.96399999999999997</v>
      </c>
      <c r="R63" s="21">
        <f t="shared" si="7"/>
        <v>11896.724</v>
      </c>
    </row>
    <row r="64" spans="1:18">
      <c r="A64" s="2" t="s">
        <v>66</v>
      </c>
      <c r="B64" s="6">
        <v>8821</v>
      </c>
      <c r="C64" s="4">
        <v>0.97</v>
      </c>
      <c r="D64" s="19">
        <f t="shared" si="0"/>
        <v>8556.369999999999</v>
      </c>
      <c r="E64" s="4">
        <v>8.9999999999999993E-3</v>
      </c>
      <c r="F64" s="19">
        <f t="shared" si="1"/>
        <v>79.388999999999996</v>
      </c>
      <c r="G64" s="4">
        <v>6.0000000000000001E-3</v>
      </c>
      <c r="H64" s="19">
        <f t="shared" si="2"/>
        <v>52.926000000000002</v>
      </c>
      <c r="I64" s="4">
        <v>1E-3</v>
      </c>
      <c r="J64" s="19">
        <f t="shared" si="3"/>
        <v>8.8209999999999997</v>
      </c>
      <c r="K64" s="4">
        <v>0</v>
      </c>
      <c r="L64" s="19">
        <f t="shared" si="4"/>
        <v>0</v>
      </c>
      <c r="M64" s="4">
        <v>1.4E-2</v>
      </c>
      <c r="N64" s="19">
        <f t="shared" si="5"/>
        <v>123.494</v>
      </c>
      <c r="O64" s="4">
        <v>1.7000000000000001E-2</v>
      </c>
      <c r="P64" s="19">
        <f t="shared" si="6"/>
        <v>149.95700000000002</v>
      </c>
      <c r="Q64" s="4">
        <v>0.95499999999999996</v>
      </c>
      <c r="R64" s="21">
        <f t="shared" si="7"/>
        <v>8424.0550000000003</v>
      </c>
    </row>
    <row r="65" spans="1:18">
      <c r="A65" s="2" t="s">
        <v>67</v>
      </c>
      <c r="B65" s="6">
        <v>28449</v>
      </c>
      <c r="C65" s="4">
        <v>0.92700000000000005</v>
      </c>
      <c r="D65" s="19">
        <f t="shared" si="0"/>
        <v>26372.223000000002</v>
      </c>
      <c r="E65" s="4">
        <v>4.9000000000000002E-2</v>
      </c>
      <c r="F65" s="19">
        <f t="shared" si="1"/>
        <v>1394.001</v>
      </c>
      <c r="G65" s="4">
        <v>3.0000000000000001E-3</v>
      </c>
      <c r="H65" s="19">
        <f t="shared" si="2"/>
        <v>85.347000000000008</v>
      </c>
      <c r="I65" s="4">
        <v>3.0000000000000001E-3</v>
      </c>
      <c r="J65" s="19">
        <f t="shared" si="3"/>
        <v>85.347000000000008</v>
      </c>
      <c r="K65" s="4">
        <v>1E-3</v>
      </c>
      <c r="L65" s="19">
        <f t="shared" si="4"/>
        <v>28.449000000000002</v>
      </c>
      <c r="M65" s="4">
        <v>1.6E-2</v>
      </c>
      <c r="N65" s="19">
        <f t="shared" si="5"/>
        <v>455.18400000000003</v>
      </c>
      <c r="O65" s="4">
        <v>1.2999999999999999E-2</v>
      </c>
      <c r="P65" s="19">
        <f t="shared" si="6"/>
        <v>369.83699999999999</v>
      </c>
      <c r="Q65" s="4">
        <v>0.91600000000000004</v>
      </c>
      <c r="R65" s="21">
        <f t="shared" si="7"/>
        <v>26059.284</v>
      </c>
    </row>
    <row r="66" spans="1:18">
      <c r="A66" s="2" t="s">
        <v>68</v>
      </c>
      <c r="B66" s="6">
        <v>23063</v>
      </c>
      <c r="C66" s="4">
        <v>0.92300000000000004</v>
      </c>
      <c r="D66" s="19">
        <f t="shared" si="0"/>
        <v>21287.149000000001</v>
      </c>
      <c r="E66" s="4">
        <v>7.0000000000000001E-3</v>
      </c>
      <c r="F66" s="19">
        <f t="shared" si="1"/>
        <v>161.441</v>
      </c>
      <c r="G66" s="4">
        <v>0.03</v>
      </c>
      <c r="H66" s="19">
        <f t="shared" si="2"/>
        <v>691.89</v>
      </c>
      <c r="I66" s="4">
        <v>8.9999999999999993E-3</v>
      </c>
      <c r="J66" s="19">
        <f t="shared" si="3"/>
        <v>207.56699999999998</v>
      </c>
      <c r="K66" s="4">
        <v>2E-3</v>
      </c>
      <c r="L66" s="19">
        <f t="shared" si="4"/>
        <v>46.125999999999998</v>
      </c>
      <c r="M66" s="4">
        <v>0.03</v>
      </c>
      <c r="N66" s="19">
        <f t="shared" si="5"/>
        <v>691.89</v>
      </c>
      <c r="O66" s="4">
        <v>0.14399999999999999</v>
      </c>
      <c r="P66" s="19">
        <f t="shared" si="6"/>
        <v>3321.0719999999997</v>
      </c>
      <c r="Q66" s="4">
        <v>0.78500000000000003</v>
      </c>
      <c r="R66" s="21">
        <f t="shared" si="7"/>
        <v>18104.455000000002</v>
      </c>
    </row>
    <row r="67" spans="1:18">
      <c r="A67" s="2" t="s">
        <v>69</v>
      </c>
      <c r="B67" s="6">
        <v>3475</v>
      </c>
      <c r="C67" s="4">
        <v>0.98499999999999999</v>
      </c>
      <c r="D67" s="19">
        <f t="shared" ref="D67:D117" si="8">B67*C67</f>
        <v>3422.875</v>
      </c>
      <c r="E67" s="4">
        <v>2E-3</v>
      </c>
      <c r="F67" s="19">
        <f t="shared" ref="F67:F117" si="9">B67*E67</f>
        <v>6.95</v>
      </c>
      <c r="G67" s="4">
        <v>7.0000000000000001E-3</v>
      </c>
      <c r="H67" s="19">
        <f t="shared" ref="H67:H117" si="10">B67*G67</f>
        <v>24.324999999999999</v>
      </c>
      <c r="I67" s="4">
        <v>0</v>
      </c>
      <c r="J67" s="19">
        <f t="shared" ref="J67:J117" si="11">B67*I67</f>
        <v>0</v>
      </c>
      <c r="K67" s="4" t="s">
        <v>125</v>
      </c>
      <c r="L67" s="19"/>
      <c r="M67" s="4">
        <v>6.0000000000000001E-3</v>
      </c>
      <c r="N67" s="19">
        <f t="shared" ref="N67:N117" si="12">B67*M67</f>
        <v>20.85</v>
      </c>
      <c r="O67" s="4">
        <v>4.0000000000000001E-3</v>
      </c>
      <c r="P67" s="19">
        <f t="shared" ref="P67:P117" si="13">B67*O67</f>
        <v>13.9</v>
      </c>
      <c r="Q67" s="4">
        <v>0.98199999999999998</v>
      </c>
      <c r="R67" s="21">
        <f t="shared" ref="R67:R117" si="14">B67*Q67</f>
        <v>3412.45</v>
      </c>
    </row>
    <row r="68" spans="1:18">
      <c r="A68" s="2" t="s">
        <v>70</v>
      </c>
      <c r="B68" s="6">
        <v>24778</v>
      </c>
      <c r="C68" s="4">
        <v>0.97399999999999998</v>
      </c>
      <c r="D68" s="19">
        <f t="shared" si="8"/>
        <v>24133.772000000001</v>
      </c>
      <c r="E68" s="4">
        <v>8.0000000000000002E-3</v>
      </c>
      <c r="F68" s="19">
        <f t="shared" si="9"/>
        <v>198.22400000000002</v>
      </c>
      <c r="G68" s="4">
        <v>5.0000000000000001E-3</v>
      </c>
      <c r="H68" s="19">
        <f t="shared" si="10"/>
        <v>123.89</v>
      </c>
      <c r="I68" s="4">
        <v>2E-3</v>
      </c>
      <c r="J68" s="19">
        <f t="shared" si="11"/>
        <v>49.556000000000004</v>
      </c>
      <c r="K68" s="4" t="s">
        <v>125</v>
      </c>
      <c r="L68" s="19"/>
      <c r="M68" s="4">
        <v>1.0999999999999999E-2</v>
      </c>
      <c r="N68" s="19">
        <f t="shared" si="12"/>
        <v>272.55799999999999</v>
      </c>
      <c r="O68" s="4">
        <v>1.2999999999999999E-2</v>
      </c>
      <c r="P68" s="19">
        <f t="shared" si="13"/>
        <v>322.11399999999998</v>
      </c>
      <c r="Q68" s="4">
        <v>0.96199999999999997</v>
      </c>
      <c r="R68" s="21">
        <f t="shared" si="14"/>
        <v>23836.435999999998</v>
      </c>
    </row>
    <row r="69" spans="1:18">
      <c r="A69" s="2" t="s">
        <v>71</v>
      </c>
      <c r="B69" s="6">
        <v>13266</v>
      </c>
      <c r="C69" s="4">
        <v>0.77700000000000002</v>
      </c>
      <c r="D69" s="19">
        <f t="shared" si="8"/>
        <v>10307.682000000001</v>
      </c>
      <c r="E69" s="4">
        <v>0.20300000000000001</v>
      </c>
      <c r="F69" s="19">
        <f t="shared" si="9"/>
        <v>2692.998</v>
      </c>
      <c r="G69" s="4">
        <v>4.0000000000000001E-3</v>
      </c>
      <c r="H69" s="19">
        <f t="shared" si="10"/>
        <v>53.064</v>
      </c>
      <c r="I69" s="4">
        <v>6.0000000000000001E-3</v>
      </c>
      <c r="J69" s="19">
        <f t="shared" si="11"/>
        <v>79.596000000000004</v>
      </c>
      <c r="K69" s="4" t="s">
        <v>125</v>
      </c>
      <c r="L69" s="19"/>
      <c r="M69" s="4">
        <v>0.01</v>
      </c>
      <c r="N69" s="19">
        <f t="shared" si="12"/>
        <v>132.66</v>
      </c>
      <c r="O69" s="4">
        <v>1.4999999999999999E-2</v>
      </c>
      <c r="P69" s="19">
        <f t="shared" si="13"/>
        <v>198.98999999999998</v>
      </c>
      <c r="Q69" s="4">
        <v>0.76500000000000001</v>
      </c>
      <c r="R69" s="21">
        <f t="shared" si="14"/>
        <v>10148.49</v>
      </c>
    </row>
    <row r="70" spans="1:18">
      <c r="A70" s="2" t="s">
        <v>72</v>
      </c>
      <c r="B70" s="6">
        <v>15132</v>
      </c>
      <c r="C70" s="4">
        <v>0.93799999999999994</v>
      </c>
      <c r="D70" s="19">
        <f t="shared" si="8"/>
        <v>14193.815999999999</v>
      </c>
      <c r="E70" s="4">
        <v>4.2000000000000003E-2</v>
      </c>
      <c r="F70" s="19">
        <f t="shared" si="9"/>
        <v>635.54399999999998</v>
      </c>
      <c r="G70" s="4">
        <v>4.0000000000000001E-3</v>
      </c>
      <c r="H70" s="19">
        <f t="shared" si="10"/>
        <v>60.527999999999999</v>
      </c>
      <c r="I70" s="4">
        <v>4.0000000000000001E-3</v>
      </c>
      <c r="J70" s="19">
        <f t="shared" si="11"/>
        <v>60.527999999999999</v>
      </c>
      <c r="K70" s="4" t="s">
        <v>125</v>
      </c>
      <c r="L70" s="19"/>
      <c r="M70" s="4">
        <v>1.2999999999999999E-2</v>
      </c>
      <c r="N70" s="19">
        <f t="shared" si="12"/>
        <v>196.71599999999998</v>
      </c>
      <c r="O70" s="4">
        <v>4.1000000000000002E-2</v>
      </c>
      <c r="P70" s="19">
        <f t="shared" si="13"/>
        <v>620.41200000000003</v>
      </c>
      <c r="Q70" s="4">
        <v>0.89800000000000002</v>
      </c>
      <c r="R70" s="21">
        <f t="shared" si="14"/>
        <v>13588.536</v>
      </c>
    </row>
    <row r="71" spans="1:18">
      <c r="A71" s="2" t="s">
        <v>73</v>
      </c>
      <c r="B71" s="6">
        <v>8993</v>
      </c>
      <c r="C71" s="4">
        <v>0.94</v>
      </c>
      <c r="D71" s="19">
        <f t="shared" si="8"/>
        <v>8453.42</v>
      </c>
      <c r="E71" s="4">
        <v>4.2000000000000003E-2</v>
      </c>
      <c r="F71" s="19">
        <f t="shared" si="9"/>
        <v>377.70600000000002</v>
      </c>
      <c r="G71" s="4">
        <v>5.0000000000000001E-3</v>
      </c>
      <c r="H71" s="19">
        <f t="shared" si="10"/>
        <v>44.965000000000003</v>
      </c>
      <c r="I71" s="4">
        <v>3.0000000000000001E-3</v>
      </c>
      <c r="J71" s="19">
        <f t="shared" si="11"/>
        <v>26.978999999999999</v>
      </c>
      <c r="K71" s="4" t="s">
        <v>125</v>
      </c>
      <c r="L71" s="19"/>
      <c r="M71" s="4">
        <v>0.01</v>
      </c>
      <c r="N71" s="19">
        <f t="shared" si="12"/>
        <v>89.93</v>
      </c>
      <c r="O71" s="4">
        <v>0.01</v>
      </c>
      <c r="P71" s="19">
        <f t="shared" si="13"/>
        <v>89.93</v>
      </c>
      <c r="Q71" s="4">
        <v>0.93100000000000005</v>
      </c>
      <c r="R71" s="21">
        <f t="shared" si="14"/>
        <v>8372.4830000000002</v>
      </c>
    </row>
    <row r="72" spans="1:18">
      <c r="A72" s="2" t="s">
        <v>74</v>
      </c>
      <c r="B72" s="6">
        <v>11698</v>
      </c>
      <c r="C72" s="4">
        <v>0.95399999999999996</v>
      </c>
      <c r="D72" s="19">
        <f t="shared" si="8"/>
        <v>11159.892</v>
      </c>
      <c r="E72" s="4">
        <v>2.3E-2</v>
      </c>
      <c r="F72" s="19">
        <f t="shared" si="9"/>
        <v>269.05399999999997</v>
      </c>
      <c r="G72" s="4">
        <v>3.0000000000000001E-3</v>
      </c>
      <c r="H72" s="19">
        <f t="shared" si="10"/>
        <v>35.094000000000001</v>
      </c>
      <c r="I72" s="4">
        <v>4.0000000000000001E-3</v>
      </c>
      <c r="J72" s="19">
        <f t="shared" si="11"/>
        <v>46.792000000000002</v>
      </c>
      <c r="K72" s="4" t="s">
        <v>125</v>
      </c>
      <c r="L72" s="19"/>
      <c r="M72" s="4">
        <v>1.4999999999999999E-2</v>
      </c>
      <c r="N72" s="19">
        <f t="shared" si="12"/>
        <v>175.47</v>
      </c>
      <c r="O72" s="4">
        <v>1.2E-2</v>
      </c>
      <c r="P72" s="19">
        <f t="shared" si="13"/>
        <v>140.376</v>
      </c>
      <c r="Q72" s="4">
        <v>0.94399999999999995</v>
      </c>
      <c r="R72" s="21">
        <f t="shared" si="14"/>
        <v>11042.912</v>
      </c>
    </row>
    <row r="73" spans="1:18">
      <c r="A73" s="2" t="s">
        <v>75</v>
      </c>
      <c r="B73" s="6">
        <v>20527</v>
      </c>
      <c r="C73" s="4">
        <v>0.97099999999999997</v>
      </c>
      <c r="D73" s="19">
        <f t="shared" si="8"/>
        <v>19931.717000000001</v>
      </c>
      <c r="E73" s="4">
        <v>8.0000000000000002E-3</v>
      </c>
      <c r="F73" s="19">
        <f t="shared" si="9"/>
        <v>164.21600000000001</v>
      </c>
      <c r="G73" s="4">
        <v>7.0000000000000001E-3</v>
      </c>
      <c r="H73" s="19">
        <f t="shared" si="10"/>
        <v>143.68899999999999</v>
      </c>
      <c r="I73" s="4">
        <v>2E-3</v>
      </c>
      <c r="J73" s="19">
        <f t="shared" si="11"/>
        <v>41.054000000000002</v>
      </c>
      <c r="K73" s="4" t="s">
        <v>125</v>
      </c>
      <c r="L73" s="19"/>
      <c r="M73" s="4">
        <v>1.2E-2</v>
      </c>
      <c r="N73" s="19">
        <f t="shared" si="12"/>
        <v>246.32400000000001</v>
      </c>
      <c r="O73" s="4">
        <v>1.0999999999999999E-2</v>
      </c>
      <c r="P73" s="19">
        <f t="shared" si="13"/>
        <v>225.797</v>
      </c>
      <c r="Q73" s="4">
        <v>0.96099999999999997</v>
      </c>
      <c r="R73" s="21">
        <f t="shared" si="14"/>
        <v>19726.447</v>
      </c>
    </row>
    <row r="74" spans="1:18">
      <c r="A74" s="2" t="s">
        <v>6</v>
      </c>
      <c r="B74" s="6">
        <v>17480</v>
      </c>
      <c r="C74" s="4">
        <v>0.83599999999999997</v>
      </c>
      <c r="D74" s="19">
        <f t="shared" si="8"/>
        <v>14613.279999999999</v>
      </c>
      <c r="E74" s="4">
        <v>0.14799999999999999</v>
      </c>
      <c r="F74" s="19">
        <f t="shared" si="9"/>
        <v>2587.04</v>
      </c>
      <c r="G74" s="4">
        <v>2E-3</v>
      </c>
      <c r="H74" s="19">
        <f t="shared" si="10"/>
        <v>34.96</v>
      </c>
      <c r="I74" s="4">
        <v>2E-3</v>
      </c>
      <c r="J74" s="19">
        <f t="shared" si="11"/>
        <v>34.96</v>
      </c>
      <c r="K74" s="4" t="s">
        <v>125</v>
      </c>
      <c r="L74" s="19"/>
      <c r="M74" s="4">
        <v>1.2E-2</v>
      </c>
      <c r="N74" s="19">
        <f t="shared" si="12"/>
        <v>209.76</v>
      </c>
      <c r="O74" s="4">
        <v>1.4E-2</v>
      </c>
      <c r="P74" s="19">
        <f t="shared" si="13"/>
        <v>244.72</v>
      </c>
      <c r="Q74" s="4">
        <v>0.82299999999999995</v>
      </c>
      <c r="R74" s="21">
        <f t="shared" si="14"/>
        <v>14386.039999999999</v>
      </c>
    </row>
    <row r="75" spans="1:18">
      <c r="A75" s="2" t="s">
        <v>76</v>
      </c>
      <c r="B75" s="6">
        <v>56121</v>
      </c>
      <c r="C75" s="4">
        <v>0.93100000000000005</v>
      </c>
      <c r="D75" s="19">
        <f t="shared" si="8"/>
        <v>52248.651000000005</v>
      </c>
      <c r="E75" s="4">
        <v>0.01</v>
      </c>
      <c r="F75" s="19">
        <f t="shared" si="9"/>
        <v>561.21</v>
      </c>
      <c r="G75" s="4">
        <v>2.1000000000000001E-2</v>
      </c>
      <c r="H75" s="19">
        <f t="shared" si="10"/>
        <v>1178.5410000000002</v>
      </c>
      <c r="I75" s="4">
        <v>8.9999999999999993E-3</v>
      </c>
      <c r="J75" s="19">
        <f t="shared" si="11"/>
        <v>505.08899999999994</v>
      </c>
      <c r="K75" s="4">
        <v>5.0000000000000001E-3</v>
      </c>
      <c r="L75" s="19">
        <f t="shared" ref="L75:L116" si="15">B75*K75</f>
        <v>280.60500000000002</v>
      </c>
      <c r="M75" s="4">
        <v>2.4E-2</v>
      </c>
      <c r="N75" s="19">
        <f t="shared" si="12"/>
        <v>1346.904</v>
      </c>
      <c r="O75" s="4">
        <v>3.9E-2</v>
      </c>
      <c r="P75" s="19">
        <f t="shared" si="13"/>
        <v>2188.7190000000001</v>
      </c>
      <c r="Q75" s="4">
        <v>0.89400000000000002</v>
      </c>
      <c r="R75" s="21">
        <f t="shared" si="14"/>
        <v>50172.173999999999</v>
      </c>
    </row>
    <row r="76" spans="1:18">
      <c r="A76" s="2" t="s">
        <v>77</v>
      </c>
      <c r="B76" s="6">
        <v>22130</v>
      </c>
      <c r="C76" s="4">
        <v>0.95</v>
      </c>
      <c r="D76" s="19">
        <f t="shared" si="8"/>
        <v>21023.5</v>
      </c>
      <c r="E76" s="4">
        <v>2.1000000000000001E-2</v>
      </c>
      <c r="F76" s="19">
        <f t="shared" si="9"/>
        <v>464.73</v>
      </c>
      <c r="G76" s="4">
        <v>3.0000000000000001E-3</v>
      </c>
      <c r="H76" s="19">
        <f t="shared" si="10"/>
        <v>66.39</v>
      </c>
      <c r="I76" s="4">
        <v>1.7000000000000001E-2</v>
      </c>
      <c r="J76" s="19">
        <f t="shared" si="11"/>
        <v>376.21000000000004</v>
      </c>
      <c r="K76" s="4" t="s">
        <v>125</v>
      </c>
      <c r="L76" s="19"/>
      <c r="M76" s="4">
        <v>8.9999999999999993E-3</v>
      </c>
      <c r="N76" s="19">
        <f t="shared" si="12"/>
        <v>199.17</v>
      </c>
      <c r="O76" s="4">
        <v>1.0999999999999999E-2</v>
      </c>
      <c r="P76" s="19">
        <f t="shared" si="13"/>
        <v>243.42999999999998</v>
      </c>
      <c r="Q76" s="4">
        <v>0.94</v>
      </c>
      <c r="R76" s="21">
        <f t="shared" si="14"/>
        <v>20802.199999999997</v>
      </c>
    </row>
    <row r="77" spans="1:18">
      <c r="A77" s="2" t="s">
        <v>4</v>
      </c>
      <c r="B77" s="6">
        <v>10291</v>
      </c>
      <c r="C77" s="4">
        <v>0.93799999999999994</v>
      </c>
      <c r="D77" s="19">
        <f t="shared" si="8"/>
        <v>9652.9579999999987</v>
      </c>
      <c r="E77" s="4">
        <v>6.0000000000000001E-3</v>
      </c>
      <c r="F77" s="19">
        <f t="shared" si="9"/>
        <v>61.746000000000002</v>
      </c>
      <c r="G77" s="4">
        <v>0.03</v>
      </c>
      <c r="H77" s="19">
        <f t="shared" si="10"/>
        <v>308.72999999999996</v>
      </c>
      <c r="I77" s="4">
        <v>1E-3</v>
      </c>
      <c r="J77" s="19">
        <f t="shared" si="11"/>
        <v>10.291</v>
      </c>
      <c r="K77" s="4" t="s">
        <v>125</v>
      </c>
      <c r="L77" s="19"/>
      <c r="M77" s="4">
        <v>2.3E-2</v>
      </c>
      <c r="N77" s="19">
        <f t="shared" si="12"/>
        <v>236.69299999999998</v>
      </c>
      <c r="O77" s="4">
        <v>1.6E-2</v>
      </c>
      <c r="P77" s="19">
        <f t="shared" si="13"/>
        <v>164.65600000000001</v>
      </c>
      <c r="Q77" s="4">
        <v>0.92400000000000004</v>
      </c>
      <c r="R77" s="21">
        <f t="shared" si="14"/>
        <v>9508.884</v>
      </c>
    </row>
    <row r="78" spans="1:18">
      <c r="A78" s="2" t="s">
        <v>78</v>
      </c>
      <c r="B78" s="6">
        <v>13561</v>
      </c>
      <c r="C78" s="4">
        <v>0.98199999999999998</v>
      </c>
      <c r="D78" s="19">
        <f t="shared" si="8"/>
        <v>13316.902</v>
      </c>
      <c r="E78" s="4">
        <v>4.0000000000000001E-3</v>
      </c>
      <c r="F78" s="19">
        <f t="shared" si="9"/>
        <v>54.244</v>
      </c>
      <c r="G78" s="4">
        <v>3.0000000000000001E-3</v>
      </c>
      <c r="H78" s="19">
        <f t="shared" si="10"/>
        <v>40.683</v>
      </c>
      <c r="I78" s="4">
        <v>2E-3</v>
      </c>
      <c r="J78" s="19">
        <f t="shared" si="11"/>
        <v>27.122</v>
      </c>
      <c r="K78" s="4" t="s">
        <v>125</v>
      </c>
      <c r="L78" s="19"/>
      <c r="M78" s="4">
        <v>0.01</v>
      </c>
      <c r="N78" s="19">
        <f t="shared" si="12"/>
        <v>135.61000000000001</v>
      </c>
      <c r="O78" s="4">
        <v>8.0000000000000002E-3</v>
      </c>
      <c r="P78" s="19">
        <f t="shared" si="13"/>
        <v>108.488</v>
      </c>
      <c r="Q78" s="4">
        <v>0.97499999999999998</v>
      </c>
      <c r="R78" s="21">
        <f t="shared" si="14"/>
        <v>13221.975</v>
      </c>
    </row>
    <row r="79" spans="1:18">
      <c r="A79" s="2" t="s">
        <v>2</v>
      </c>
      <c r="B79" s="6">
        <v>9315</v>
      </c>
      <c r="C79" s="4">
        <v>0.97199999999999998</v>
      </c>
      <c r="D79" s="19">
        <f t="shared" si="8"/>
        <v>9054.18</v>
      </c>
      <c r="E79" s="4">
        <v>4.0000000000000001E-3</v>
      </c>
      <c r="F79" s="19">
        <f t="shared" si="9"/>
        <v>37.26</v>
      </c>
      <c r="G79" s="4">
        <v>8.0000000000000002E-3</v>
      </c>
      <c r="H79" s="19">
        <f t="shared" si="10"/>
        <v>74.52</v>
      </c>
      <c r="I79" s="4">
        <v>1E-3</v>
      </c>
      <c r="J79" s="19">
        <f t="shared" si="11"/>
        <v>9.3149999999999995</v>
      </c>
      <c r="K79" s="4">
        <v>0</v>
      </c>
      <c r="L79" s="19">
        <f t="shared" si="15"/>
        <v>0</v>
      </c>
      <c r="M79" s="4">
        <v>1.4999999999999999E-2</v>
      </c>
      <c r="N79" s="19">
        <f t="shared" si="12"/>
        <v>139.72499999999999</v>
      </c>
      <c r="O79" s="4">
        <v>1.2E-2</v>
      </c>
      <c r="P79" s="19">
        <f t="shared" si="13"/>
        <v>111.78</v>
      </c>
      <c r="Q79" s="4">
        <v>0.96099999999999997</v>
      </c>
      <c r="R79" s="21">
        <f t="shared" si="14"/>
        <v>8951.7150000000001</v>
      </c>
    </row>
    <row r="80" spans="1:18">
      <c r="A80" s="2" t="s">
        <v>79</v>
      </c>
      <c r="B80" s="6">
        <v>18193</v>
      </c>
      <c r="C80" s="4">
        <v>0.73599999999999999</v>
      </c>
      <c r="D80" s="19">
        <f t="shared" si="8"/>
        <v>13390.047999999999</v>
      </c>
      <c r="E80" s="4">
        <v>0.246</v>
      </c>
      <c r="F80" s="19">
        <f t="shared" si="9"/>
        <v>4475.4780000000001</v>
      </c>
      <c r="G80" s="4">
        <v>3.0000000000000001E-3</v>
      </c>
      <c r="H80" s="19">
        <f t="shared" si="10"/>
        <v>54.579000000000001</v>
      </c>
      <c r="I80" s="4">
        <v>4.0000000000000001E-3</v>
      </c>
      <c r="J80" s="19">
        <f t="shared" si="11"/>
        <v>72.772000000000006</v>
      </c>
      <c r="K80" s="4" t="s">
        <v>125</v>
      </c>
      <c r="L80" s="19"/>
      <c r="M80" s="4">
        <v>1.0999999999999999E-2</v>
      </c>
      <c r="N80" s="19">
        <f t="shared" si="12"/>
        <v>200.12299999999999</v>
      </c>
      <c r="O80" s="4">
        <v>2.4E-2</v>
      </c>
      <c r="P80" s="19">
        <f t="shared" si="13"/>
        <v>436.63200000000001</v>
      </c>
      <c r="Q80" s="4">
        <v>0.71599999999999997</v>
      </c>
      <c r="R80" s="21">
        <f t="shared" si="14"/>
        <v>13026.188</v>
      </c>
    </row>
    <row r="81" spans="1:18">
      <c r="A81" s="2" t="s">
        <v>80</v>
      </c>
      <c r="B81" s="6">
        <v>18847</v>
      </c>
      <c r="C81" s="4">
        <v>0.97699999999999998</v>
      </c>
      <c r="D81" s="19">
        <f t="shared" si="8"/>
        <v>18413.519</v>
      </c>
      <c r="E81" s="4">
        <v>6.0000000000000001E-3</v>
      </c>
      <c r="F81" s="19">
        <f t="shared" si="9"/>
        <v>113.08200000000001</v>
      </c>
      <c r="G81" s="4">
        <v>2E-3</v>
      </c>
      <c r="H81" s="19">
        <f t="shared" si="10"/>
        <v>37.694000000000003</v>
      </c>
      <c r="I81" s="4">
        <v>8.0000000000000002E-3</v>
      </c>
      <c r="J81" s="19">
        <f t="shared" si="11"/>
        <v>150.77600000000001</v>
      </c>
      <c r="K81" s="4" t="s">
        <v>125</v>
      </c>
      <c r="L81" s="19"/>
      <c r="M81" s="4">
        <v>7.0000000000000001E-3</v>
      </c>
      <c r="N81" s="19">
        <f t="shared" si="12"/>
        <v>131.929</v>
      </c>
      <c r="O81" s="4">
        <v>1.4E-2</v>
      </c>
      <c r="P81" s="19">
        <f t="shared" si="13"/>
        <v>263.858</v>
      </c>
      <c r="Q81" s="4">
        <v>0.96299999999999997</v>
      </c>
      <c r="R81" s="21">
        <f t="shared" si="14"/>
        <v>18149.661</v>
      </c>
    </row>
    <row r="82" spans="1:18">
      <c r="A82" s="2" t="s">
        <v>81</v>
      </c>
      <c r="B82" s="6">
        <v>41421</v>
      </c>
      <c r="C82" s="4">
        <v>0.93600000000000005</v>
      </c>
      <c r="D82" s="19">
        <f t="shared" si="8"/>
        <v>38770.056000000004</v>
      </c>
      <c r="E82" s="4">
        <v>3.1E-2</v>
      </c>
      <c r="F82" s="19">
        <f t="shared" si="9"/>
        <v>1284.0509999999999</v>
      </c>
      <c r="G82" s="4">
        <v>6.0000000000000001E-3</v>
      </c>
      <c r="H82" s="19">
        <f t="shared" si="10"/>
        <v>248.52600000000001</v>
      </c>
      <c r="I82" s="4">
        <v>8.0000000000000002E-3</v>
      </c>
      <c r="J82" s="19">
        <f t="shared" si="11"/>
        <v>331.36799999999999</v>
      </c>
      <c r="K82" s="4">
        <v>1E-3</v>
      </c>
      <c r="L82" s="19">
        <f t="shared" si="15"/>
        <v>41.420999999999999</v>
      </c>
      <c r="M82" s="4">
        <v>1.7999999999999999E-2</v>
      </c>
      <c r="N82" s="19">
        <f t="shared" si="12"/>
        <v>745.57799999999997</v>
      </c>
      <c r="O82" s="4">
        <v>0.08</v>
      </c>
      <c r="P82" s="19">
        <f t="shared" si="13"/>
        <v>3313.6800000000003</v>
      </c>
      <c r="Q82" s="4">
        <v>0.86099999999999999</v>
      </c>
      <c r="R82" s="21">
        <f t="shared" si="14"/>
        <v>35663.481</v>
      </c>
    </row>
    <row r="83" spans="1:18">
      <c r="A83" s="2" t="s">
        <v>82</v>
      </c>
      <c r="B83" s="6">
        <v>42248</v>
      </c>
      <c r="C83" s="4">
        <v>0.93500000000000005</v>
      </c>
      <c r="D83" s="19">
        <f t="shared" si="8"/>
        <v>39501.880000000005</v>
      </c>
      <c r="E83" s="4">
        <v>0.02</v>
      </c>
      <c r="F83" s="19">
        <f t="shared" si="9"/>
        <v>844.96</v>
      </c>
      <c r="G83" s="4">
        <v>7.0000000000000001E-3</v>
      </c>
      <c r="H83" s="19">
        <f t="shared" si="10"/>
        <v>295.73599999999999</v>
      </c>
      <c r="I83" s="4">
        <v>0.02</v>
      </c>
      <c r="J83" s="19">
        <f t="shared" si="11"/>
        <v>844.96</v>
      </c>
      <c r="K83" s="4">
        <v>1E-3</v>
      </c>
      <c r="L83" s="19">
        <f t="shared" si="15"/>
        <v>42.247999999999998</v>
      </c>
      <c r="M83" s="4">
        <v>1.7000000000000001E-2</v>
      </c>
      <c r="N83" s="19">
        <f t="shared" si="12"/>
        <v>718.21600000000001</v>
      </c>
      <c r="O83" s="4">
        <v>1.9E-2</v>
      </c>
      <c r="P83" s="19">
        <f t="shared" si="13"/>
        <v>802.71199999999999</v>
      </c>
      <c r="Q83" s="4">
        <v>0.91700000000000004</v>
      </c>
      <c r="R83" s="21">
        <f t="shared" si="14"/>
        <v>38741.416000000005</v>
      </c>
    </row>
    <row r="84" spans="1:18">
      <c r="A84" s="2" t="s">
        <v>83</v>
      </c>
      <c r="B84" s="6">
        <v>18406</v>
      </c>
      <c r="C84" s="4">
        <v>0.89300000000000002</v>
      </c>
      <c r="D84" s="19">
        <f t="shared" si="8"/>
        <v>16436.558000000001</v>
      </c>
      <c r="E84" s="4">
        <v>0.09</v>
      </c>
      <c r="F84" s="19">
        <f t="shared" si="9"/>
        <v>1656.54</v>
      </c>
      <c r="G84" s="4">
        <v>3.0000000000000001E-3</v>
      </c>
      <c r="H84" s="19">
        <f t="shared" si="10"/>
        <v>55.218000000000004</v>
      </c>
      <c r="I84" s="4">
        <v>2E-3</v>
      </c>
      <c r="J84" s="19">
        <f t="shared" si="11"/>
        <v>36.811999999999998</v>
      </c>
      <c r="K84" s="4" t="s">
        <v>125</v>
      </c>
      <c r="L84" s="19"/>
      <c r="M84" s="4">
        <v>1.2999999999999999E-2</v>
      </c>
      <c r="N84" s="19">
        <f t="shared" si="12"/>
        <v>239.27799999999999</v>
      </c>
      <c r="O84" s="4">
        <v>3.3000000000000002E-2</v>
      </c>
      <c r="P84" s="19">
        <f t="shared" si="13"/>
        <v>607.39800000000002</v>
      </c>
      <c r="Q84" s="4">
        <v>0.86099999999999999</v>
      </c>
      <c r="R84" s="21">
        <f t="shared" si="14"/>
        <v>15847.565999999999</v>
      </c>
    </row>
    <row r="85" spans="1:18">
      <c r="A85" s="2" t="s">
        <v>84</v>
      </c>
      <c r="B85" s="6">
        <v>90688</v>
      </c>
      <c r="C85" s="4">
        <v>0.90700000000000003</v>
      </c>
      <c r="D85" s="19">
        <f t="shared" si="8"/>
        <v>82254.016000000003</v>
      </c>
      <c r="E85" s="4">
        <v>5.1999999999999998E-2</v>
      </c>
      <c r="F85" s="19">
        <f t="shared" si="9"/>
        <v>4715.7759999999998</v>
      </c>
      <c r="G85" s="4">
        <v>5.0000000000000001E-3</v>
      </c>
      <c r="H85" s="19">
        <f t="shared" si="10"/>
        <v>453.44</v>
      </c>
      <c r="I85" s="4">
        <v>1.9E-2</v>
      </c>
      <c r="J85" s="19">
        <f t="shared" si="11"/>
        <v>1723.0719999999999</v>
      </c>
      <c r="K85" s="4">
        <v>2E-3</v>
      </c>
      <c r="L85" s="19">
        <f t="shared" si="15"/>
        <v>181.376</v>
      </c>
      <c r="M85" s="4">
        <v>1.4999999999999999E-2</v>
      </c>
      <c r="N85" s="19">
        <f t="shared" si="12"/>
        <v>1360.32</v>
      </c>
      <c r="O85" s="4">
        <v>4.3999999999999997E-2</v>
      </c>
      <c r="P85" s="19">
        <f t="shared" si="13"/>
        <v>3990.2719999999999</v>
      </c>
      <c r="Q85" s="4">
        <v>0.86699999999999999</v>
      </c>
      <c r="R85" s="21">
        <f t="shared" si="14"/>
        <v>78626.495999999999</v>
      </c>
    </row>
    <row r="86" spans="1:18">
      <c r="A86" s="2" t="s">
        <v>85</v>
      </c>
      <c r="B86" s="6">
        <v>30626</v>
      </c>
      <c r="C86" s="4">
        <v>0.96699999999999997</v>
      </c>
      <c r="D86" s="19">
        <f t="shared" si="8"/>
        <v>29615.342000000001</v>
      </c>
      <c r="E86" s="4">
        <v>8.9999999999999993E-3</v>
      </c>
      <c r="F86" s="19">
        <f t="shared" si="9"/>
        <v>275.63399999999996</v>
      </c>
      <c r="G86" s="4">
        <v>8.0000000000000002E-3</v>
      </c>
      <c r="H86" s="19">
        <f t="shared" si="10"/>
        <v>245.00800000000001</v>
      </c>
      <c r="I86" s="4">
        <v>5.0000000000000001E-3</v>
      </c>
      <c r="J86" s="19">
        <f t="shared" si="11"/>
        <v>153.13</v>
      </c>
      <c r="K86" s="4" t="s">
        <v>125</v>
      </c>
      <c r="L86" s="19"/>
      <c r="M86" s="4">
        <v>1.0999999999999999E-2</v>
      </c>
      <c r="N86" s="19">
        <f t="shared" si="12"/>
        <v>336.88599999999997</v>
      </c>
      <c r="O86" s="4">
        <v>1.7999999999999999E-2</v>
      </c>
      <c r="P86" s="19">
        <f t="shared" si="13"/>
        <v>551.26799999999992</v>
      </c>
      <c r="Q86" s="4">
        <v>0.95</v>
      </c>
      <c r="R86" s="21">
        <f t="shared" si="14"/>
        <v>29094.699999999997</v>
      </c>
    </row>
    <row r="87" spans="1:18">
      <c r="A87" s="2" t="s">
        <v>86</v>
      </c>
      <c r="B87" s="6">
        <v>46457</v>
      </c>
      <c r="C87" s="4">
        <v>0.82399999999999995</v>
      </c>
      <c r="D87" s="19">
        <f t="shared" si="8"/>
        <v>38280.567999999999</v>
      </c>
      <c r="E87" s="4">
        <v>0.104</v>
      </c>
      <c r="F87" s="19">
        <f t="shared" si="9"/>
        <v>4831.5279999999993</v>
      </c>
      <c r="G87" s="4">
        <v>1.0999999999999999E-2</v>
      </c>
      <c r="H87" s="19">
        <f t="shared" si="10"/>
        <v>511.02699999999999</v>
      </c>
      <c r="I87" s="4">
        <v>2.5999999999999999E-2</v>
      </c>
      <c r="J87" s="19">
        <f t="shared" si="11"/>
        <v>1207.8819999999998</v>
      </c>
      <c r="K87" s="4">
        <v>4.0000000000000001E-3</v>
      </c>
      <c r="L87" s="19">
        <f t="shared" si="15"/>
        <v>185.828</v>
      </c>
      <c r="M87" s="4">
        <v>3.1E-2</v>
      </c>
      <c r="N87" s="19">
        <f t="shared" si="12"/>
        <v>1440.1669999999999</v>
      </c>
      <c r="O87" s="4">
        <v>8.2000000000000003E-2</v>
      </c>
      <c r="P87" s="19">
        <f t="shared" si="13"/>
        <v>3809.4740000000002</v>
      </c>
      <c r="Q87" s="4">
        <v>0.754</v>
      </c>
      <c r="R87" s="21">
        <f t="shared" si="14"/>
        <v>35028.578000000001</v>
      </c>
    </row>
    <row r="88" spans="1:18">
      <c r="A88" s="2" t="s">
        <v>87</v>
      </c>
      <c r="B88" s="6">
        <v>4759</v>
      </c>
      <c r="C88" s="4">
        <v>0.99</v>
      </c>
      <c r="D88" s="19">
        <f t="shared" si="8"/>
        <v>4711.41</v>
      </c>
      <c r="E88" s="4">
        <v>1E-3</v>
      </c>
      <c r="F88" s="19">
        <f t="shared" si="9"/>
        <v>4.7590000000000003</v>
      </c>
      <c r="G88" s="4">
        <v>1E-3</v>
      </c>
      <c r="H88" s="19">
        <f t="shared" si="10"/>
        <v>4.7590000000000003</v>
      </c>
      <c r="I88" s="4">
        <v>1E-3</v>
      </c>
      <c r="J88" s="19">
        <f t="shared" si="11"/>
        <v>4.7590000000000003</v>
      </c>
      <c r="K88" s="4">
        <v>0</v>
      </c>
      <c r="L88" s="19">
        <f t="shared" si="15"/>
        <v>0</v>
      </c>
      <c r="M88" s="4">
        <v>6.0000000000000001E-3</v>
      </c>
      <c r="N88" s="19">
        <f t="shared" si="12"/>
        <v>28.554000000000002</v>
      </c>
      <c r="O88" s="4">
        <v>8.9999999999999993E-3</v>
      </c>
      <c r="P88" s="19">
        <f t="shared" si="13"/>
        <v>42.830999999999996</v>
      </c>
      <c r="Q88" s="4">
        <v>0.98099999999999998</v>
      </c>
      <c r="R88" s="21">
        <f t="shared" si="14"/>
        <v>4668.5789999999997</v>
      </c>
    </row>
    <row r="89" spans="1:18">
      <c r="A89" s="2" t="s">
        <v>88</v>
      </c>
      <c r="B89" s="6">
        <v>9634</v>
      </c>
      <c r="C89" s="4">
        <v>0.97499999999999998</v>
      </c>
      <c r="D89" s="19">
        <f t="shared" si="8"/>
        <v>9393.15</v>
      </c>
      <c r="E89" s="4">
        <v>1.2999999999999999E-2</v>
      </c>
      <c r="F89" s="19">
        <f t="shared" si="9"/>
        <v>125.24199999999999</v>
      </c>
      <c r="G89" s="4">
        <v>2E-3</v>
      </c>
      <c r="H89" s="19">
        <f t="shared" si="10"/>
        <v>19.268000000000001</v>
      </c>
      <c r="I89" s="4">
        <v>1E-3</v>
      </c>
      <c r="J89" s="19">
        <f t="shared" si="11"/>
        <v>9.6340000000000003</v>
      </c>
      <c r="K89" s="4" t="s">
        <v>125</v>
      </c>
      <c r="L89" s="19"/>
      <c r="M89" s="4">
        <v>8.9999999999999993E-3</v>
      </c>
      <c r="N89" s="19">
        <f t="shared" si="12"/>
        <v>86.705999999999989</v>
      </c>
      <c r="O89" s="4">
        <v>8.9999999999999993E-3</v>
      </c>
      <c r="P89" s="19">
        <f t="shared" si="13"/>
        <v>86.705999999999989</v>
      </c>
      <c r="Q89" s="4">
        <v>0.96699999999999997</v>
      </c>
      <c r="R89" s="21">
        <f t="shared" si="14"/>
        <v>9316.0779999999995</v>
      </c>
    </row>
    <row r="90" spans="1:18">
      <c r="A90" s="2" t="s">
        <v>89</v>
      </c>
      <c r="B90" s="6">
        <v>25501</v>
      </c>
      <c r="C90" s="4">
        <v>0.90300000000000002</v>
      </c>
      <c r="D90" s="19">
        <f t="shared" si="8"/>
        <v>23027.403000000002</v>
      </c>
      <c r="E90" s="4">
        <v>6.8000000000000005E-2</v>
      </c>
      <c r="F90" s="19">
        <f t="shared" si="9"/>
        <v>1734.0680000000002</v>
      </c>
      <c r="G90" s="4">
        <v>6.0000000000000001E-3</v>
      </c>
      <c r="H90" s="19">
        <f t="shared" si="10"/>
        <v>153.006</v>
      </c>
      <c r="I90" s="4">
        <v>8.0000000000000002E-3</v>
      </c>
      <c r="J90" s="19">
        <f t="shared" si="11"/>
        <v>204.00800000000001</v>
      </c>
      <c r="K90" s="4" t="s">
        <v>125</v>
      </c>
      <c r="L90" s="19"/>
      <c r="M90" s="4">
        <v>1.4999999999999999E-2</v>
      </c>
      <c r="N90" s="19">
        <f t="shared" si="12"/>
        <v>382.51499999999999</v>
      </c>
      <c r="O90" s="4">
        <v>1.6E-2</v>
      </c>
      <c r="P90" s="19">
        <f t="shared" si="13"/>
        <v>408.01600000000002</v>
      </c>
      <c r="Q90" s="4">
        <v>0.88900000000000001</v>
      </c>
      <c r="R90" s="21">
        <f t="shared" si="14"/>
        <v>22670.388999999999</v>
      </c>
    </row>
    <row r="91" spans="1:18">
      <c r="A91" s="2" t="s">
        <v>90</v>
      </c>
      <c r="B91" s="6">
        <v>23358</v>
      </c>
      <c r="C91" s="4">
        <v>0.96</v>
      </c>
      <c r="D91" s="19">
        <f t="shared" si="8"/>
        <v>22423.68</v>
      </c>
      <c r="E91" s="4">
        <v>0.02</v>
      </c>
      <c r="F91" s="19">
        <f t="shared" si="9"/>
        <v>467.16</v>
      </c>
      <c r="G91" s="4">
        <v>4.0000000000000001E-3</v>
      </c>
      <c r="H91" s="19">
        <f t="shared" si="10"/>
        <v>93.432000000000002</v>
      </c>
      <c r="I91" s="4">
        <v>2E-3</v>
      </c>
      <c r="J91" s="19">
        <f t="shared" si="11"/>
        <v>46.716000000000001</v>
      </c>
      <c r="K91" s="4" t="s">
        <v>125</v>
      </c>
      <c r="L91" s="19"/>
      <c r="M91" s="4">
        <v>1.4E-2</v>
      </c>
      <c r="N91" s="19">
        <f t="shared" si="12"/>
        <v>327.012</v>
      </c>
      <c r="O91" s="4">
        <v>1.4999999999999999E-2</v>
      </c>
      <c r="P91" s="19">
        <f t="shared" si="13"/>
        <v>350.37</v>
      </c>
      <c r="Q91" s="4">
        <v>0.94699999999999995</v>
      </c>
      <c r="R91" s="21">
        <f t="shared" si="14"/>
        <v>22120.025999999998</v>
      </c>
    </row>
    <row r="92" spans="1:18">
      <c r="A92" s="2" t="s">
        <v>91</v>
      </c>
      <c r="B92" s="6">
        <v>6202</v>
      </c>
      <c r="C92" s="4">
        <v>0.94899999999999995</v>
      </c>
      <c r="D92" s="19">
        <f t="shared" si="8"/>
        <v>5885.6979999999994</v>
      </c>
      <c r="E92" s="4">
        <v>8.0000000000000002E-3</v>
      </c>
      <c r="F92" s="19">
        <f t="shared" si="9"/>
        <v>49.616</v>
      </c>
      <c r="G92" s="4">
        <v>1.4999999999999999E-2</v>
      </c>
      <c r="H92" s="19">
        <f t="shared" si="10"/>
        <v>93.03</v>
      </c>
      <c r="I92" s="4">
        <v>2E-3</v>
      </c>
      <c r="J92" s="19">
        <f t="shared" si="11"/>
        <v>12.404</v>
      </c>
      <c r="K92" s="4">
        <v>0</v>
      </c>
      <c r="L92" s="19">
        <f t="shared" si="15"/>
        <v>0</v>
      </c>
      <c r="M92" s="4">
        <v>2.5999999999999999E-2</v>
      </c>
      <c r="N92" s="19">
        <f t="shared" si="12"/>
        <v>161.25199999999998</v>
      </c>
      <c r="O92" s="4">
        <v>0.01</v>
      </c>
      <c r="P92" s="19">
        <f t="shared" si="13"/>
        <v>62.02</v>
      </c>
      <c r="Q92" s="4">
        <v>0.94199999999999995</v>
      </c>
      <c r="R92" s="21">
        <f t="shared" si="14"/>
        <v>5842.2839999999997</v>
      </c>
    </row>
    <row r="93" spans="1:18">
      <c r="A93" s="2" t="s">
        <v>92</v>
      </c>
      <c r="B93" s="6">
        <v>13395</v>
      </c>
      <c r="C93" s="4">
        <v>0.96299999999999997</v>
      </c>
      <c r="D93" s="19">
        <f t="shared" si="8"/>
        <v>12899.385</v>
      </c>
      <c r="E93" s="4">
        <v>5.0000000000000001E-3</v>
      </c>
      <c r="F93" s="19">
        <f t="shared" si="9"/>
        <v>66.974999999999994</v>
      </c>
      <c r="G93" s="4">
        <v>1.4999999999999999E-2</v>
      </c>
      <c r="H93" s="19">
        <f t="shared" si="10"/>
        <v>200.92499999999998</v>
      </c>
      <c r="I93" s="4">
        <v>3.0000000000000001E-3</v>
      </c>
      <c r="J93" s="19">
        <f t="shared" si="11"/>
        <v>40.185000000000002</v>
      </c>
      <c r="K93" s="4" t="s">
        <v>125</v>
      </c>
      <c r="L93" s="19"/>
      <c r="M93" s="4">
        <v>1.2999999999999999E-2</v>
      </c>
      <c r="N93" s="19">
        <f t="shared" si="12"/>
        <v>174.13499999999999</v>
      </c>
      <c r="O93" s="4">
        <v>1.4999999999999999E-2</v>
      </c>
      <c r="P93" s="19">
        <f t="shared" si="13"/>
        <v>200.92499999999998</v>
      </c>
      <c r="Q93" s="4">
        <v>0.95</v>
      </c>
      <c r="R93" s="21">
        <f t="shared" si="14"/>
        <v>12725.25</v>
      </c>
    </row>
    <row r="94" spans="1:18">
      <c r="A94" s="2" t="s">
        <v>8</v>
      </c>
      <c r="B94" s="6">
        <v>355367</v>
      </c>
      <c r="C94" s="4">
        <v>0.92200000000000004</v>
      </c>
      <c r="D94" s="19">
        <f t="shared" si="8"/>
        <v>327648.37400000001</v>
      </c>
      <c r="E94" s="4">
        <v>4.2999999999999997E-2</v>
      </c>
      <c r="F94" s="19">
        <f t="shared" si="9"/>
        <v>15280.780999999999</v>
      </c>
      <c r="G94" s="4">
        <v>3.0000000000000001E-3</v>
      </c>
      <c r="H94" s="19">
        <f t="shared" si="10"/>
        <v>1066.1010000000001</v>
      </c>
      <c r="I94" s="4">
        <v>0.02</v>
      </c>
      <c r="J94" s="19">
        <f t="shared" si="11"/>
        <v>7107.34</v>
      </c>
      <c r="K94" s="4" t="s">
        <v>125</v>
      </c>
      <c r="L94" s="19"/>
      <c r="M94" s="4">
        <v>1.2E-2</v>
      </c>
      <c r="N94" s="19">
        <f t="shared" si="12"/>
        <v>4264.4040000000005</v>
      </c>
      <c r="O94" s="4">
        <v>2.5000000000000001E-2</v>
      </c>
      <c r="P94" s="19">
        <f t="shared" si="13"/>
        <v>8884.1750000000011</v>
      </c>
      <c r="Q94" s="4">
        <v>0.89900000000000002</v>
      </c>
      <c r="R94" s="21">
        <f t="shared" si="14"/>
        <v>319474.93300000002</v>
      </c>
    </row>
    <row r="95" spans="1:18">
      <c r="A95" s="2" t="s">
        <v>112</v>
      </c>
      <c r="B95" s="6">
        <v>9276</v>
      </c>
      <c r="C95" s="4">
        <v>0.96899999999999997</v>
      </c>
      <c r="D95" s="19">
        <f t="shared" si="8"/>
        <v>8988.4439999999995</v>
      </c>
      <c r="E95" s="4">
        <v>8.0000000000000002E-3</v>
      </c>
      <c r="F95" s="19">
        <f t="shared" si="9"/>
        <v>74.207999999999998</v>
      </c>
      <c r="G95" s="4">
        <v>8.9999999999999993E-3</v>
      </c>
      <c r="H95" s="19">
        <f t="shared" si="10"/>
        <v>83.483999999999995</v>
      </c>
      <c r="I95" s="4">
        <v>2E-3</v>
      </c>
      <c r="J95" s="19">
        <f t="shared" si="11"/>
        <v>18.552</v>
      </c>
      <c r="K95" s="4" t="s">
        <v>125</v>
      </c>
      <c r="L95" s="19"/>
      <c r="M95" s="4">
        <v>1.2999999999999999E-2</v>
      </c>
      <c r="N95" s="19">
        <f t="shared" si="12"/>
        <v>120.58799999999999</v>
      </c>
      <c r="O95" s="4">
        <v>1.4999999999999999E-2</v>
      </c>
      <c r="P95" s="19">
        <f t="shared" si="13"/>
        <v>139.13999999999999</v>
      </c>
      <c r="Q95" s="4">
        <v>0.95399999999999996</v>
      </c>
      <c r="R95" s="21">
        <f t="shared" si="14"/>
        <v>8849.3040000000001</v>
      </c>
    </row>
    <row r="96" spans="1:18">
      <c r="A96" s="2" t="s">
        <v>113</v>
      </c>
      <c r="B96" s="6">
        <v>63884</v>
      </c>
      <c r="C96" s="4">
        <v>0.94299999999999995</v>
      </c>
      <c r="D96" s="19">
        <f t="shared" si="8"/>
        <v>60242.611999999994</v>
      </c>
      <c r="E96" s="4">
        <v>3.5999999999999997E-2</v>
      </c>
      <c r="F96" s="19">
        <f t="shared" si="9"/>
        <v>2299.8239999999996</v>
      </c>
      <c r="G96" s="4">
        <v>4.0000000000000001E-3</v>
      </c>
      <c r="H96" s="19">
        <f t="shared" si="10"/>
        <v>255.536</v>
      </c>
      <c r="I96" s="4">
        <v>6.0000000000000001E-3</v>
      </c>
      <c r="J96" s="19">
        <f t="shared" si="11"/>
        <v>383.30400000000003</v>
      </c>
      <c r="K96" s="4" t="s">
        <v>125</v>
      </c>
      <c r="L96" s="19"/>
      <c r="M96" s="4">
        <v>1.0999999999999999E-2</v>
      </c>
      <c r="N96" s="19">
        <f t="shared" si="12"/>
        <v>702.72399999999993</v>
      </c>
      <c r="O96" s="4">
        <v>1.2999999999999999E-2</v>
      </c>
      <c r="P96" s="19">
        <f t="shared" si="13"/>
        <v>830.49199999999996</v>
      </c>
      <c r="Q96" s="4">
        <v>0.93100000000000005</v>
      </c>
      <c r="R96" s="21">
        <f t="shared" si="14"/>
        <v>59476.004000000001</v>
      </c>
    </row>
    <row r="97" spans="1:18">
      <c r="A97" s="12" t="s">
        <v>9</v>
      </c>
      <c r="B97" s="6">
        <v>356587</v>
      </c>
      <c r="C97" s="4">
        <v>0.48</v>
      </c>
      <c r="D97" s="19">
        <f t="shared" si="8"/>
        <v>171161.75999999998</v>
      </c>
      <c r="E97" s="4">
        <v>0.48199999999999998</v>
      </c>
      <c r="F97" s="19">
        <f t="shared" si="9"/>
        <v>171874.93400000001</v>
      </c>
      <c r="G97" s="4">
        <v>3.0000000000000001E-3</v>
      </c>
      <c r="H97" s="19">
        <f t="shared" si="10"/>
        <v>1069.761</v>
      </c>
      <c r="I97" s="4">
        <v>2.1000000000000001E-2</v>
      </c>
      <c r="J97" s="19">
        <f t="shared" si="11"/>
        <v>7488.3270000000002</v>
      </c>
      <c r="K97" s="4" t="s">
        <v>125</v>
      </c>
      <c r="L97" s="19"/>
      <c r="M97" s="4">
        <v>1.4E-2</v>
      </c>
      <c r="N97" s="19">
        <f t="shared" si="12"/>
        <v>4992.2179999999998</v>
      </c>
      <c r="O97" s="4">
        <v>3.1E-2</v>
      </c>
      <c r="P97" s="19">
        <f t="shared" si="13"/>
        <v>11054.197</v>
      </c>
      <c r="Q97" s="4">
        <v>0.45500000000000002</v>
      </c>
      <c r="R97" s="21">
        <f t="shared" si="14"/>
        <v>162247.08499999999</v>
      </c>
    </row>
    <row r="98" spans="1:18">
      <c r="A98" s="2" t="s">
        <v>114</v>
      </c>
      <c r="B98" s="6">
        <v>992408</v>
      </c>
      <c r="C98" s="4">
        <v>0.73099999999999998</v>
      </c>
      <c r="D98" s="19">
        <f t="shared" si="8"/>
        <v>725450.24800000002</v>
      </c>
      <c r="E98" s="4">
        <v>0.219</v>
      </c>
      <c r="F98" s="19">
        <f t="shared" si="9"/>
        <v>217337.35200000001</v>
      </c>
      <c r="G98" s="4">
        <v>3.0000000000000001E-3</v>
      </c>
      <c r="H98" s="19">
        <f t="shared" si="10"/>
        <v>2977.2240000000002</v>
      </c>
      <c r="I98" s="4">
        <v>3.3000000000000002E-2</v>
      </c>
      <c r="J98" s="19">
        <f t="shared" si="11"/>
        <v>32749.464</v>
      </c>
      <c r="K98" s="4">
        <v>1E-3</v>
      </c>
      <c r="L98" s="19">
        <f t="shared" si="15"/>
        <v>992.40800000000002</v>
      </c>
      <c r="M98" s="4">
        <v>1.2999999999999999E-2</v>
      </c>
      <c r="N98" s="19">
        <f t="shared" si="12"/>
        <v>12901.304</v>
      </c>
      <c r="O98" s="4">
        <v>2.4E-2</v>
      </c>
      <c r="P98" s="19">
        <f t="shared" si="13"/>
        <v>23817.792000000001</v>
      </c>
      <c r="Q98" s="4">
        <v>0.71099999999999997</v>
      </c>
      <c r="R98" s="21">
        <f t="shared" si="14"/>
        <v>705602.08799999999</v>
      </c>
    </row>
    <row r="99" spans="1:18">
      <c r="A99" s="2" t="s">
        <v>10</v>
      </c>
      <c r="B99" s="6">
        <v>17542</v>
      </c>
      <c r="C99" s="4">
        <v>0.97299999999999998</v>
      </c>
      <c r="D99" s="19">
        <f t="shared" si="8"/>
        <v>17068.365999999998</v>
      </c>
      <c r="E99" s="4">
        <v>1.4E-2</v>
      </c>
      <c r="F99" s="19">
        <f t="shared" si="9"/>
        <v>245.58799999999999</v>
      </c>
      <c r="G99" s="4">
        <v>3.0000000000000001E-3</v>
      </c>
      <c r="H99" s="19">
        <f t="shared" si="10"/>
        <v>52.625999999999998</v>
      </c>
      <c r="I99" s="4">
        <v>2E-3</v>
      </c>
      <c r="J99" s="19">
        <f t="shared" si="11"/>
        <v>35.084000000000003</v>
      </c>
      <c r="K99" s="4">
        <v>0</v>
      </c>
      <c r="L99" s="19">
        <f t="shared" si="15"/>
        <v>0</v>
      </c>
      <c r="M99" s="4">
        <v>8.0000000000000002E-3</v>
      </c>
      <c r="N99" s="19">
        <f t="shared" si="12"/>
        <v>140.33600000000001</v>
      </c>
      <c r="O99" s="4">
        <v>1.0999999999999999E-2</v>
      </c>
      <c r="P99" s="19">
        <f t="shared" si="13"/>
        <v>192.96199999999999</v>
      </c>
      <c r="Q99" s="4">
        <v>0.96299999999999997</v>
      </c>
      <c r="R99" s="21">
        <f t="shared" si="14"/>
        <v>16892.946</v>
      </c>
    </row>
    <row r="100" spans="1:18">
      <c r="A100" s="2" t="s">
        <v>93</v>
      </c>
      <c r="B100" s="6">
        <v>22821</v>
      </c>
      <c r="C100" s="4">
        <v>0.91700000000000004</v>
      </c>
      <c r="D100" s="19">
        <f t="shared" si="8"/>
        <v>20926.857</v>
      </c>
      <c r="E100" s="4">
        <v>5.0999999999999997E-2</v>
      </c>
      <c r="F100" s="19">
        <f t="shared" si="9"/>
        <v>1163.8709999999999</v>
      </c>
      <c r="G100" s="4">
        <v>4.0000000000000001E-3</v>
      </c>
      <c r="H100" s="19">
        <f t="shared" si="10"/>
        <v>91.284000000000006</v>
      </c>
      <c r="I100" s="4">
        <v>6.0000000000000001E-3</v>
      </c>
      <c r="J100" s="19">
        <f t="shared" si="11"/>
        <v>136.92600000000002</v>
      </c>
      <c r="K100" s="4">
        <v>3.0000000000000001E-3</v>
      </c>
      <c r="L100" s="19">
        <f t="shared" si="15"/>
        <v>68.463000000000008</v>
      </c>
      <c r="M100" s="4">
        <v>1.9E-2</v>
      </c>
      <c r="N100" s="19">
        <f t="shared" si="12"/>
        <v>433.59899999999999</v>
      </c>
      <c r="O100" s="4">
        <v>8.5999999999999993E-2</v>
      </c>
      <c r="P100" s="19">
        <f t="shared" si="13"/>
        <v>1962.6059999999998</v>
      </c>
      <c r="Q100" s="4">
        <v>0.83599999999999997</v>
      </c>
      <c r="R100" s="21">
        <f t="shared" si="14"/>
        <v>19078.356</v>
      </c>
    </row>
    <row r="101" spans="1:18">
      <c r="A101" s="2" t="s">
        <v>94</v>
      </c>
      <c r="B101" s="6">
        <v>4144</v>
      </c>
      <c r="C101" s="4">
        <v>0.98399999999999999</v>
      </c>
      <c r="D101" s="19">
        <f t="shared" si="8"/>
        <v>4077.6959999999999</v>
      </c>
      <c r="E101" s="4" t="s">
        <v>125</v>
      </c>
      <c r="F101" s="19" t="e">
        <f t="shared" si="9"/>
        <v>#VALUE!</v>
      </c>
      <c r="G101" s="4">
        <v>3.0000000000000001E-3</v>
      </c>
      <c r="H101" s="19">
        <f t="shared" si="10"/>
        <v>12.432</v>
      </c>
      <c r="I101" s="4">
        <v>2E-3</v>
      </c>
      <c r="J101" s="19">
        <f t="shared" si="11"/>
        <v>8.2880000000000003</v>
      </c>
      <c r="K101" s="4" t="s">
        <v>125</v>
      </c>
      <c r="L101" s="19"/>
      <c r="M101" s="4">
        <v>0.01</v>
      </c>
      <c r="N101" s="19">
        <f t="shared" si="12"/>
        <v>41.44</v>
      </c>
      <c r="O101" s="4">
        <v>7.0000000000000001E-3</v>
      </c>
      <c r="P101" s="19">
        <f t="shared" si="13"/>
        <v>29.007999999999999</v>
      </c>
      <c r="Q101" s="4">
        <v>0.97699999999999998</v>
      </c>
      <c r="R101" s="21">
        <f t="shared" si="14"/>
        <v>4048.6880000000001</v>
      </c>
    </row>
    <row r="102" spans="1:18">
      <c r="A102" s="2" t="s">
        <v>95</v>
      </c>
      <c r="B102" s="6">
        <v>4803</v>
      </c>
      <c r="C102" s="4">
        <v>0.98899999999999999</v>
      </c>
      <c r="D102" s="19">
        <f t="shared" si="8"/>
        <v>4750.1670000000004</v>
      </c>
      <c r="E102" s="4">
        <v>2E-3</v>
      </c>
      <c r="F102" s="19">
        <f t="shared" si="9"/>
        <v>9.6059999999999999</v>
      </c>
      <c r="G102" s="4">
        <v>2E-3</v>
      </c>
      <c r="H102" s="19">
        <f t="shared" si="10"/>
        <v>9.6059999999999999</v>
      </c>
      <c r="I102" s="4">
        <v>1E-3</v>
      </c>
      <c r="J102" s="19">
        <f t="shared" si="11"/>
        <v>4.8029999999999999</v>
      </c>
      <c r="K102" s="4" t="s">
        <v>125</v>
      </c>
      <c r="L102" s="19"/>
      <c r="M102" s="4">
        <v>6.0000000000000001E-3</v>
      </c>
      <c r="N102" s="19">
        <f t="shared" si="12"/>
        <v>28.818000000000001</v>
      </c>
      <c r="O102" s="4">
        <v>8.9999999999999993E-3</v>
      </c>
      <c r="P102" s="19">
        <f t="shared" si="13"/>
        <v>43.226999999999997</v>
      </c>
      <c r="Q102" s="4">
        <v>0.98</v>
      </c>
      <c r="R102" s="21">
        <f t="shared" si="14"/>
        <v>4706.9399999999996</v>
      </c>
    </row>
    <row r="103" spans="1:18">
      <c r="A103" s="2" t="s">
        <v>96</v>
      </c>
      <c r="B103" s="6">
        <v>40855</v>
      </c>
      <c r="C103" s="4">
        <v>0.86799999999999999</v>
      </c>
      <c r="D103" s="19">
        <f t="shared" si="8"/>
        <v>35462.14</v>
      </c>
      <c r="E103" s="4">
        <v>0.114</v>
      </c>
      <c r="F103" s="19">
        <f t="shared" si="9"/>
        <v>4657.47</v>
      </c>
      <c r="G103" s="4">
        <v>3.0000000000000001E-3</v>
      </c>
      <c r="H103" s="19">
        <f t="shared" si="10"/>
        <v>122.565</v>
      </c>
      <c r="I103" s="4">
        <v>4.0000000000000001E-3</v>
      </c>
      <c r="J103" s="19">
        <f t="shared" si="11"/>
        <v>163.42000000000002</v>
      </c>
      <c r="K103" s="4" t="s">
        <v>125</v>
      </c>
      <c r="L103" s="19"/>
      <c r="M103" s="4">
        <v>0.01</v>
      </c>
      <c r="N103" s="19">
        <f t="shared" si="12"/>
        <v>408.55</v>
      </c>
      <c r="O103" s="4">
        <v>1.4999999999999999E-2</v>
      </c>
      <c r="P103" s="19">
        <f t="shared" si="13"/>
        <v>612.82499999999993</v>
      </c>
      <c r="Q103" s="4">
        <v>0.85499999999999998</v>
      </c>
      <c r="R103" s="21">
        <f t="shared" si="14"/>
        <v>34931.025000000001</v>
      </c>
    </row>
    <row r="104" spans="1:18">
      <c r="A104" s="2" t="s">
        <v>97</v>
      </c>
      <c r="B104" s="6">
        <v>8361</v>
      </c>
      <c r="C104" s="4">
        <v>0.94599999999999995</v>
      </c>
      <c r="D104" s="19">
        <f t="shared" si="8"/>
        <v>7909.5059999999994</v>
      </c>
      <c r="E104" s="4">
        <v>6.0000000000000001E-3</v>
      </c>
      <c r="F104" s="19">
        <f t="shared" si="9"/>
        <v>50.166000000000004</v>
      </c>
      <c r="G104" s="4">
        <v>0.02</v>
      </c>
      <c r="H104" s="19">
        <f t="shared" si="10"/>
        <v>167.22</v>
      </c>
      <c r="I104" s="4">
        <v>1E-3</v>
      </c>
      <c r="J104" s="19">
        <f t="shared" si="11"/>
        <v>8.3610000000000007</v>
      </c>
      <c r="K104" s="4" t="s">
        <v>125</v>
      </c>
      <c r="L104" s="19"/>
      <c r="M104" s="4">
        <v>2.7E-2</v>
      </c>
      <c r="N104" s="19">
        <f t="shared" si="12"/>
        <v>225.74699999999999</v>
      </c>
      <c r="O104" s="4">
        <v>1.4E-2</v>
      </c>
      <c r="P104" s="19">
        <f t="shared" si="13"/>
        <v>117.054</v>
      </c>
      <c r="Q104" s="4">
        <v>0.93400000000000005</v>
      </c>
      <c r="R104" s="21">
        <f t="shared" si="14"/>
        <v>7809.1740000000009</v>
      </c>
    </row>
    <row r="105" spans="1:18">
      <c r="A105" s="2" t="s">
        <v>98</v>
      </c>
      <c r="B105" s="6">
        <v>6325</v>
      </c>
      <c r="C105" s="4">
        <v>0.97399999999999998</v>
      </c>
      <c r="D105" s="19">
        <f t="shared" si="8"/>
        <v>6160.55</v>
      </c>
      <c r="E105" s="4">
        <v>1.2999999999999999E-2</v>
      </c>
      <c r="F105" s="19">
        <f t="shared" si="9"/>
        <v>82.224999999999994</v>
      </c>
      <c r="G105" s="4">
        <v>4.0000000000000001E-3</v>
      </c>
      <c r="H105" s="19">
        <f t="shared" si="10"/>
        <v>25.3</v>
      </c>
      <c r="I105" s="4">
        <v>2E-3</v>
      </c>
      <c r="J105" s="19">
        <f t="shared" si="11"/>
        <v>12.65</v>
      </c>
      <c r="K105" s="4">
        <v>0</v>
      </c>
      <c r="L105" s="19">
        <f t="shared" si="15"/>
        <v>0</v>
      </c>
      <c r="M105" s="4">
        <v>8.0000000000000002E-3</v>
      </c>
      <c r="N105" s="19">
        <f t="shared" si="12"/>
        <v>50.6</v>
      </c>
      <c r="O105" s="4">
        <v>8.9999999999999993E-3</v>
      </c>
      <c r="P105" s="19">
        <f t="shared" si="13"/>
        <v>56.924999999999997</v>
      </c>
      <c r="Q105" s="4">
        <v>0.96499999999999997</v>
      </c>
      <c r="R105" s="21">
        <f t="shared" si="14"/>
        <v>6103.625</v>
      </c>
    </row>
    <row r="106" spans="1:18">
      <c r="A106" s="2" t="s">
        <v>99</v>
      </c>
      <c r="B106" s="6">
        <v>29069</v>
      </c>
      <c r="C106" s="4">
        <v>0.96599999999999997</v>
      </c>
      <c r="D106" s="19">
        <f t="shared" si="8"/>
        <v>28080.653999999999</v>
      </c>
      <c r="E106" s="4">
        <v>1.4E-2</v>
      </c>
      <c r="F106" s="19">
        <f t="shared" si="9"/>
        <v>406.96600000000001</v>
      </c>
      <c r="G106" s="4">
        <v>5.0000000000000001E-3</v>
      </c>
      <c r="H106" s="19">
        <f t="shared" si="10"/>
        <v>145.345</v>
      </c>
      <c r="I106" s="4">
        <v>3.0000000000000001E-3</v>
      </c>
      <c r="J106" s="19">
        <f t="shared" si="11"/>
        <v>87.207000000000008</v>
      </c>
      <c r="K106" s="4" t="s">
        <v>125</v>
      </c>
      <c r="L106" s="19"/>
      <c r="M106" s="4">
        <v>1.0999999999999999E-2</v>
      </c>
      <c r="N106" s="19">
        <f t="shared" si="12"/>
        <v>319.75899999999996</v>
      </c>
      <c r="O106" s="4">
        <v>1.2E-2</v>
      </c>
      <c r="P106" s="19">
        <f t="shared" si="13"/>
        <v>348.82800000000003</v>
      </c>
      <c r="Q106" s="4">
        <v>0.95499999999999996</v>
      </c>
      <c r="R106" s="21">
        <f t="shared" si="14"/>
        <v>27760.895</v>
      </c>
    </row>
    <row r="107" spans="1:18">
      <c r="A107" s="2" t="s">
        <v>100</v>
      </c>
      <c r="B107" s="6">
        <v>31424</v>
      </c>
      <c r="C107" s="4">
        <v>0.97299999999999998</v>
      </c>
      <c r="D107" s="19">
        <f t="shared" si="8"/>
        <v>30575.552</v>
      </c>
      <c r="E107" s="4">
        <v>5.0000000000000001E-3</v>
      </c>
      <c r="F107" s="19">
        <f t="shared" si="9"/>
        <v>157.12</v>
      </c>
      <c r="G107" s="4">
        <v>7.0000000000000001E-3</v>
      </c>
      <c r="H107" s="19">
        <f t="shared" si="10"/>
        <v>219.96800000000002</v>
      </c>
      <c r="I107" s="4">
        <v>2E-3</v>
      </c>
      <c r="J107" s="19">
        <f t="shared" si="11"/>
        <v>62.847999999999999</v>
      </c>
      <c r="K107" s="4" t="s">
        <v>125</v>
      </c>
      <c r="L107" s="19"/>
      <c r="M107" s="4">
        <v>1.2E-2</v>
      </c>
      <c r="N107" s="19">
        <f t="shared" si="12"/>
        <v>377.08800000000002</v>
      </c>
      <c r="O107" s="4">
        <v>1.7999999999999999E-2</v>
      </c>
      <c r="P107" s="19">
        <f t="shared" si="13"/>
        <v>565.63199999999995</v>
      </c>
      <c r="Q107" s="4">
        <v>0.95599999999999996</v>
      </c>
      <c r="R107" s="21">
        <f t="shared" si="14"/>
        <v>30041.343999999997</v>
      </c>
    </row>
    <row r="108" spans="1:18">
      <c r="A108" s="2" t="s">
        <v>101</v>
      </c>
      <c r="B108" s="6">
        <v>6835</v>
      </c>
      <c r="C108" s="4">
        <v>0.98099999999999998</v>
      </c>
      <c r="D108" s="19">
        <f t="shared" si="8"/>
        <v>6705.1350000000002</v>
      </c>
      <c r="E108" s="4">
        <v>5.0000000000000001E-3</v>
      </c>
      <c r="F108" s="19">
        <f t="shared" si="9"/>
        <v>34.174999999999997</v>
      </c>
      <c r="G108" s="4">
        <v>3.0000000000000001E-3</v>
      </c>
      <c r="H108" s="19">
        <f t="shared" si="10"/>
        <v>20.504999999999999</v>
      </c>
      <c r="I108" s="4">
        <v>2E-3</v>
      </c>
      <c r="J108" s="19">
        <f t="shared" si="11"/>
        <v>13.67</v>
      </c>
      <c r="K108" s="4">
        <v>1E-3</v>
      </c>
      <c r="L108" s="19">
        <f t="shared" si="15"/>
        <v>6.835</v>
      </c>
      <c r="M108" s="4">
        <v>8.0000000000000002E-3</v>
      </c>
      <c r="N108" s="19">
        <f t="shared" si="12"/>
        <v>54.68</v>
      </c>
      <c r="O108" s="4">
        <v>0.17599999999999999</v>
      </c>
      <c r="P108" s="19">
        <f t="shared" si="13"/>
        <v>1202.96</v>
      </c>
      <c r="Q108" s="4">
        <v>0.80800000000000005</v>
      </c>
      <c r="R108" s="21">
        <f t="shared" si="14"/>
        <v>5522.68</v>
      </c>
    </row>
    <row r="109" spans="1:18">
      <c r="A109" s="2" t="s">
        <v>102</v>
      </c>
      <c r="B109" s="6">
        <v>48023</v>
      </c>
      <c r="C109" s="4">
        <v>0.96</v>
      </c>
      <c r="D109" s="19">
        <f t="shared" si="8"/>
        <v>46102.080000000002</v>
      </c>
      <c r="E109" s="4">
        <v>1.0999999999999999E-2</v>
      </c>
      <c r="F109" s="19">
        <f t="shared" si="9"/>
        <v>528.25299999999993</v>
      </c>
      <c r="G109" s="4">
        <v>8.9999999999999993E-3</v>
      </c>
      <c r="H109" s="19">
        <f t="shared" si="10"/>
        <v>432.20699999999999</v>
      </c>
      <c r="I109" s="4">
        <v>7.0000000000000001E-3</v>
      </c>
      <c r="J109" s="19">
        <f t="shared" si="11"/>
        <v>336.161</v>
      </c>
      <c r="K109" s="4">
        <v>1E-3</v>
      </c>
      <c r="L109" s="19">
        <f t="shared" si="15"/>
        <v>48.023000000000003</v>
      </c>
      <c r="M109" s="4">
        <v>1.2999999999999999E-2</v>
      </c>
      <c r="N109" s="19">
        <f t="shared" si="12"/>
        <v>624.29899999999998</v>
      </c>
      <c r="O109" s="4">
        <v>0.04</v>
      </c>
      <c r="P109" s="19">
        <f t="shared" si="13"/>
        <v>1920.92</v>
      </c>
      <c r="Q109" s="4">
        <v>0.92200000000000004</v>
      </c>
      <c r="R109" s="21">
        <f t="shared" si="14"/>
        <v>44277.206000000006</v>
      </c>
    </row>
    <row r="110" spans="1:18">
      <c r="A110" s="2" t="s">
        <v>103</v>
      </c>
      <c r="B110" s="6">
        <v>24563</v>
      </c>
      <c r="C110" s="4">
        <v>0.93899999999999995</v>
      </c>
      <c r="D110" s="19">
        <f t="shared" si="8"/>
        <v>23064.656999999999</v>
      </c>
      <c r="E110" s="4">
        <v>2.8000000000000001E-2</v>
      </c>
      <c r="F110" s="19">
        <f t="shared" si="9"/>
        <v>687.76400000000001</v>
      </c>
      <c r="G110" s="4">
        <v>1.0999999999999999E-2</v>
      </c>
      <c r="H110" s="19">
        <f t="shared" si="10"/>
        <v>270.19299999999998</v>
      </c>
      <c r="I110" s="4">
        <v>4.0000000000000001E-3</v>
      </c>
      <c r="J110" s="19">
        <f t="shared" si="11"/>
        <v>98.251999999999995</v>
      </c>
      <c r="K110" s="4" t="s">
        <v>125</v>
      </c>
      <c r="L110" s="19"/>
      <c r="M110" s="4">
        <v>1.9E-2</v>
      </c>
      <c r="N110" s="19">
        <f t="shared" si="12"/>
        <v>466.697</v>
      </c>
      <c r="O110" s="4">
        <v>1.6E-2</v>
      </c>
      <c r="P110" s="19">
        <f t="shared" si="13"/>
        <v>393.00799999999998</v>
      </c>
      <c r="Q110" s="4">
        <v>0.92400000000000004</v>
      </c>
      <c r="R110" s="21">
        <f t="shared" si="14"/>
        <v>22696.212</v>
      </c>
    </row>
    <row r="111" spans="1:18">
      <c r="A111" s="2" t="s">
        <v>104</v>
      </c>
      <c r="B111" s="6">
        <v>20166</v>
      </c>
      <c r="C111" s="4">
        <v>0.96599999999999997</v>
      </c>
      <c r="D111" s="19">
        <f t="shared" si="8"/>
        <v>19480.356</v>
      </c>
      <c r="E111" s="4">
        <v>8.0000000000000002E-3</v>
      </c>
      <c r="F111" s="19">
        <f t="shared" si="9"/>
        <v>161.328</v>
      </c>
      <c r="G111" s="4">
        <v>0.01</v>
      </c>
      <c r="H111" s="19">
        <f t="shared" si="10"/>
        <v>201.66</v>
      </c>
      <c r="I111" s="4">
        <v>4.0000000000000001E-3</v>
      </c>
      <c r="J111" s="19">
        <f t="shared" si="11"/>
        <v>80.664000000000001</v>
      </c>
      <c r="K111" s="4" t="s">
        <v>125</v>
      </c>
      <c r="L111" s="19"/>
      <c r="M111" s="4">
        <v>1.2E-2</v>
      </c>
      <c r="N111" s="19">
        <f t="shared" si="12"/>
        <v>241.99200000000002</v>
      </c>
      <c r="O111" s="4">
        <v>1.2999999999999999E-2</v>
      </c>
      <c r="P111" s="19">
        <f t="shared" si="13"/>
        <v>262.15800000000002</v>
      </c>
      <c r="Q111" s="4">
        <v>0.95399999999999996</v>
      </c>
      <c r="R111" s="21">
        <f t="shared" si="14"/>
        <v>19238.363999999998</v>
      </c>
    </row>
    <row r="112" spans="1:18">
      <c r="A112" s="2" t="s">
        <v>105</v>
      </c>
      <c r="B112" s="6">
        <v>31485</v>
      </c>
      <c r="C112" s="4">
        <v>0.95699999999999996</v>
      </c>
      <c r="D112" s="19">
        <f t="shared" si="8"/>
        <v>30131.145</v>
      </c>
      <c r="E112" s="4">
        <v>2.5999999999999999E-2</v>
      </c>
      <c r="F112" s="19">
        <f t="shared" si="9"/>
        <v>818.61</v>
      </c>
      <c r="G112" s="4">
        <v>4.0000000000000001E-3</v>
      </c>
      <c r="H112" s="19">
        <f t="shared" si="10"/>
        <v>125.94</v>
      </c>
      <c r="I112" s="4">
        <v>3.0000000000000001E-3</v>
      </c>
      <c r="J112" s="19">
        <f t="shared" si="11"/>
        <v>94.454999999999998</v>
      </c>
      <c r="K112" s="4" t="s">
        <v>125</v>
      </c>
      <c r="L112" s="19"/>
      <c r="M112" s="4">
        <v>0.01</v>
      </c>
      <c r="N112" s="19">
        <f t="shared" si="12"/>
        <v>314.85000000000002</v>
      </c>
      <c r="O112" s="4">
        <v>2.5000000000000001E-2</v>
      </c>
      <c r="P112" s="19">
        <f t="shared" si="13"/>
        <v>787.125</v>
      </c>
      <c r="Q112" s="4">
        <v>0.93300000000000005</v>
      </c>
      <c r="R112" s="21">
        <f t="shared" si="14"/>
        <v>29375.505000000001</v>
      </c>
    </row>
    <row r="113" spans="1:18">
      <c r="A113" s="2" t="s">
        <v>106</v>
      </c>
      <c r="B113" s="6">
        <v>24400</v>
      </c>
      <c r="C113" s="4">
        <v>0.95</v>
      </c>
      <c r="D113" s="19">
        <f t="shared" si="8"/>
        <v>23180</v>
      </c>
      <c r="E113" s="4">
        <v>2.7E-2</v>
      </c>
      <c r="F113" s="19">
        <f t="shared" si="9"/>
        <v>658.8</v>
      </c>
      <c r="G113" s="4">
        <v>7.0000000000000001E-3</v>
      </c>
      <c r="H113" s="19">
        <f t="shared" si="10"/>
        <v>170.8</v>
      </c>
      <c r="I113" s="4">
        <v>2E-3</v>
      </c>
      <c r="J113" s="19">
        <f t="shared" si="11"/>
        <v>48.800000000000004</v>
      </c>
      <c r="K113" s="4" t="s">
        <v>125</v>
      </c>
      <c r="L113" s="19"/>
      <c r="M113" s="4">
        <v>1.2999999999999999E-2</v>
      </c>
      <c r="N113" s="19">
        <f t="shared" si="12"/>
        <v>317.2</v>
      </c>
      <c r="O113" s="4">
        <v>1.0999999999999999E-2</v>
      </c>
      <c r="P113" s="19">
        <f t="shared" si="13"/>
        <v>268.39999999999998</v>
      </c>
      <c r="Q113" s="4">
        <v>0.94</v>
      </c>
      <c r="R113" s="21">
        <f t="shared" si="14"/>
        <v>22936</v>
      </c>
    </row>
    <row r="114" spans="1:18">
      <c r="A114" s="2" t="s">
        <v>107</v>
      </c>
      <c r="B114" s="6">
        <v>12392</v>
      </c>
      <c r="C114" s="4">
        <v>0.97</v>
      </c>
      <c r="D114" s="19">
        <f t="shared" si="8"/>
        <v>12020.24</v>
      </c>
      <c r="E114" s="4">
        <v>5.0000000000000001E-3</v>
      </c>
      <c r="F114" s="19">
        <f t="shared" si="9"/>
        <v>61.96</v>
      </c>
      <c r="G114" s="4">
        <v>7.0000000000000001E-3</v>
      </c>
      <c r="H114" s="19">
        <f t="shared" si="10"/>
        <v>86.744</v>
      </c>
      <c r="I114" s="4">
        <v>2E-3</v>
      </c>
      <c r="J114" s="19">
        <f t="shared" si="11"/>
        <v>24.783999999999999</v>
      </c>
      <c r="K114" s="4" t="s">
        <v>125</v>
      </c>
      <c r="L114" s="19"/>
      <c r="M114" s="4">
        <v>1.6E-2</v>
      </c>
      <c r="N114" s="19">
        <f t="shared" si="12"/>
        <v>198.27199999999999</v>
      </c>
      <c r="O114" s="4">
        <v>8.9999999999999993E-3</v>
      </c>
      <c r="P114" s="19">
        <f t="shared" si="13"/>
        <v>111.52799999999999</v>
      </c>
      <c r="Q114" s="4">
        <v>0.96099999999999997</v>
      </c>
      <c r="R114" s="21">
        <f t="shared" si="14"/>
        <v>11908.712</v>
      </c>
    </row>
    <row r="115" spans="1:18">
      <c r="A115" s="2" t="s">
        <v>108</v>
      </c>
      <c r="B115" s="6">
        <v>36552</v>
      </c>
      <c r="C115" s="4">
        <v>0.96299999999999997</v>
      </c>
      <c r="D115" s="19">
        <f t="shared" si="8"/>
        <v>35199.576000000001</v>
      </c>
      <c r="E115" s="4">
        <v>1.4E-2</v>
      </c>
      <c r="F115" s="19">
        <f t="shared" si="9"/>
        <v>511.72800000000001</v>
      </c>
      <c r="G115" s="4">
        <v>7.0000000000000001E-3</v>
      </c>
      <c r="H115" s="19">
        <f t="shared" si="10"/>
        <v>255.864</v>
      </c>
      <c r="I115" s="4">
        <v>4.0000000000000001E-3</v>
      </c>
      <c r="J115" s="19">
        <f t="shared" si="11"/>
        <v>146.208</v>
      </c>
      <c r="K115" s="4" t="s">
        <v>125</v>
      </c>
      <c r="L115" s="19"/>
      <c r="M115" s="4">
        <v>1.2E-2</v>
      </c>
      <c r="N115" s="19">
        <f t="shared" si="12"/>
        <v>438.62400000000002</v>
      </c>
      <c r="O115" s="4">
        <v>0.02</v>
      </c>
      <c r="P115" s="19">
        <f t="shared" si="13"/>
        <v>731.04</v>
      </c>
      <c r="Q115" s="4">
        <v>0.94499999999999995</v>
      </c>
      <c r="R115" s="21">
        <f t="shared" si="14"/>
        <v>34541.64</v>
      </c>
    </row>
    <row r="116" spans="1:18">
      <c r="A116" s="2" t="s">
        <v>109</v>
      </c>
      <c r="B116" s="6">
        <v>2014</v>
      </c>
      <c r="C116" s="4">
        <v>0.98599999999999999</v>
      </c>
      <c r="D116" s="19">
        <f t="shared" si="8"/>
        <v>1985.8040000000001</v>
      </c>
      <c r="E116" s="4">
        <v>3.0000000000000001E-3</v>
      </c>
      <c r="F116" s="19">
        <f t="shared" si="9"/>
        <v>6.0419999999999998</v>
      </c>
      <c r="G116" s="4">
        <v>4.0000000000000001E-3</v>
      </c>
      <c r="H116" s="19">
        <f t="shared" si="10"/>
        <v>8.0560000000000009</v>
      </c>
      <c r="I116" s="4">
        <v>1E-3</v>
      </c>
      <c r="J116" s="19">
        <f t="shared" si="11"/>
        <v>2.0140000000000002</v>
      </c>
      <c r="K116" s="4">
        <v>0</v>
      </c>
      <c r="L116" s="19">
        <f t="shared" si="15"/>
        <v>0</v>
      </c>
      <c r="M116" s="4">
        <v>6.0000000000000001E-3</v>
      </c>
      <c r="N116" s="19">
        <f t="shared" si="12"/>
        <v>12.084</v>
      </c>
      <c r="O116" s="4">
        <v>5.0000000000000001E-3</v>
      </c>
      <c r="P116" s="19">
        <f t="shared" si="13"/>
        <v>10.07</v>
      </c>
      <c r="Q116" s="4">
        <v>0.98</v>
      </c>
      <c r="R116" s="21">
        <f t="shared" si="14"/>
        <v>1973.72</v>
      </c>
    </row>
    <row r="117" spans="1:18">
      <c r="A117" s="2" t="s">
        <v>110</v>
      </c>
      <c r="B117" s="6">
        <v>17908</v>
      </c>
      <c r="C117" s="4">
        <v>0.97099999999999997</v>
      </c>
      <c r="D117" s="19">
        <f t="shared" si="8"/>
        <v>17388.667999999998</v>
      </c>
      <c r="E117" s="4">
        <v>6.0000000000000001E-3</v>
      </c>
      <c r="F117" s="19">
        <f t="shared" si="9"/>
        <v>107.44800000000001</v>
      </c>
      <c r="G117" s="4">
        <v>8.0000000000000002E-3</v>
      </c>
      <c r="H117" s="19">
        <f t="shared" si="10"/>
        <v>143.26400000000001</v>
      </c>
      <c r="I117" s="4">
        <v>2E-3</v>
      </c>
      <c r="J117" s="19">
        <f t="shared" si="11"/>
        <v>35.816000000000003</v>
      </c>
      <c r="K117" s="4" t="s">
        <v>125</v>
      </c>
      <c r="L117" s="19"/>
      <c r="M117" s="4">
        <v>1.2999999999999999E-2</v>
      </c>
      <c r="N117" s="19">
        <f t="shared" si="12"/>
        <v>232.804</v>
      </c>
      <c r="O117" s="4">
        <v>1.6E-2</v>
      </c>
      <c r="P117" s="19">
        <f t="shared" si="13"/>
        <v>286.52800000000002</v>
      </c>
      <c r="Q117" s="4">
        <v>0.95599999999999996</v>
      </c>
      <c r="R117" s="21">
        <f t="shared" si="14"/>
        <v>17120.047999999999</v>
      </c>
    </row>
    <row r="125" spans="1:18">
      <c r="A125" s="22" t="s">
        <v>137</v>
      </c>
    </row>
  </sheetData>
  <printOptions horizontalCentered="1" gridLines="1"/>
  <pageMargins left="0.2" right="0.2" top="0.5" bottom="0.5" header="0.3" footer="0.3"/>
  <pageSetup paperSize="5" scale="50" orientation="portrait" r:id="rId1"/>
  <headerFooter>
    <oddHeader>&amp;C&amp;"-,Bold"&amp;14Race within Missouri Counties</oddHeader>
    <oddFooter>&amp;R&amp;8Source:  2009 U.S. Census Bureau Estimates retrieved from:    http://quickfacts.census.gov/qfd/states/29/29133.html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By Percent Only</vt:lpstr>
      <vt:lpstr>By Percent and Count</vt:lpstr>
      <vt:lpstr>'By Percent and Count'!Print_Area</vt:lpstr>
      <vt:lpstr>'By Percent and Count'!Print_Titles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D'Alessandro</dc:creator>
  <cp:lastModifiedBy>dalesr1</cp:lastModifiedBy>
  <cp:lastPrinted>2011-04-13T12:48:42Z</cp:lastPrinted>
  <dcterms:created xsi:type="dcterms:W3CDTF">2011-04-12T00:38:14Z</dcterms:created>
  <dcterms:modified xsi:type="dcterms:W3CDTF">2011-04-13T17:55:04Z</dcterms:modified>
</cp:coreProperties>
</file>