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ctrlProps/ctrlProp2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491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4" i="1" l="1"/>
  <c r="D45" i="1"/>
  <c r="L39" i="1" l="1"/>
  <c r="L37" i="1"/>
  <c r="L36" i="1"/>
  <c r="L30" i="1"/>
  <c r="L28" i="1"/>
  <c r="L23" i="1"/>
  <c r="L22" i="1"/>
  <c r="L17" i="1"/>
  <c r="L15" i="1"/>
  <c r="J39" i="1"/>
  <c r="J37" i="1"/>
  <c r="J36" i="1"/>
  <c r="J30" i="1"/>
  <c r="J28" i="1"/>
  <c r="J23" i="1"/>
  <c r="J22" i="1"/>
  <c r="J17" i="1"/>
  <c r="J15" i="1"/>
  <c r="H39" i="1"/>
  <c r="H37" i="1"/>
  <c r="H36" i="1"/>
  <c r="H30" i="1"/>
  <c r="H28" i="1"/>
  <c r="H23" i="1"/>
  <c r="H22" i="1"/>
  <c r="H17" i="1"/>
  <c r="H15" i="1"/>
  <c r="F39" i="1"/>
  <c r="F37" i="1"/>
  <c r="F36" i="1"/>
  <c r="F30" i="1"/>
  <c r="F28" i="1"/>
  <c r="F23" i="1"/>
  <c r="F22" i="1"/>
  <c r="F17" i="1"/>
  <c r="F15" i="1"/>
  <c r="D28" i="1"/>
  <c r="D30" i="1" s="1"/>
  <c r="D39" i="1" s="1"/>
  <c r="D15" i="1"/>
  <c r="D17" i="1" s="1"/>
  <c r="D22" i="1"/>
  <c r="D23" i="1" l="1"/>
  <c r="D36" i="1" s="1"/>
  <c r="D37" i="1" l="1"/>
</calcChain>
</file>

<file path=xl/sharedStrings.xml><?xml version="1.0" encoding="utf-8"?>
<sst xmlns="http://schemas.openxmlformats.org/spreadsheetml/2006/main" count="158" uniqueCount="52">
  <si>
    <t>MISSOURI DEPARTMENT OF TRANSPORTATION</t>
  </si>
  <si>
    <t>Date</t>
  </si>
  <si>
    <t>Location</t>
  </si>
  <si>
    <t>County</t>
  </si>
  <si>
    <t>Nuclear Density of Plastic Portland Cement Concrete TM36</t>
  </si>
  <si>
    <t>Contract ID</t>
  </si>
  <si>
    <t>Job No.</t>
  </si>
  <si>
    <t>Route</t>
  </si>
  <si>
    <t>Report No.</t>
  </si>
  <si>
    <t>Tester ID</t>
  </si>
  <si>
    <t>Bridge No.</t>
  </si>
  <si>
    <t>Mix ID</t>
  </si>
  <si>
    <t>Weight of empty box</t>
  </si>
  <si>
    <t>Weight of empty box &amp; glass</t>
  </si>
  <si>
    <t>Weight of box, water &amp; glass</t>
  </si>
  <si>
    <t>Volume of box</t>
  </si>
  <si>
    <t>lbs</t>
  </si>
  <si>
    <r>
      <t>ft</t>
    </r>
    <r>
      <rPr>
        <vertAlign val="superscript"/>
        <sz val="11"/>
        <color indexed="8"/>
        <rFont val="Calibri"/>
        <family val="2"/>
      </rPr>
      <t>3</t>
    </r>
  </si>
  <si>
    <t>Weight of concrete and box</t>
  </si>
  <si>
    <t>pcf</t>
  </si>
  <si>
    <t>Density of Cocrete</t>
  </si>
  <si>
    <t>Test 1 - Wet density of concrete in box</t>
  </si>
  <si>
    <t>Test 2 - Wet density of concrete in box</t>
  </si>
  <si>
    <t>Test 3 - Wet density of concrete in box</t>
  </si>
  <si>
    <t>Test 4 - Wet density of concrete in box</t>
  </si>
  <si>
    <t>Average Wet Density</t>
  </si>
  <si>
    <t>Nuclear Correction Factor</t>
  </si>
  <si>
    <t>Correction Test No.</t>
  </si>
  <si>
    <t>Weight of empty air pot</t>
  </si>
  <si>
    <t>Weight of empty pot &amp; glass</t>
  </si>
  <si>
    <t>Weight of pot, water &amp; glass</t>
  </si>
  <si>
    <t>Volume of air pot</t>
  </si>
  <si>
    <t>Weight of concrete &amp; air pot</t>
  </si>
  <si>
    <t>Daily Standard Density No.</t>
  </si>
  <si>
    <t>Standard Density of Concrete</t>
  </si>
  <si>
    <t>Daily Standard Density Count</t>
  </si>
  <si>
    <t>In Place Test Number</t>
  </si>
  <si>
    <r>
      <t xml:space="preserve">Test Location </t>
    </r>
    <r>
      <rPr>
        <sz val="9"/>
        <color indexed="8"/>
        <rFont val="Calibri"/>
        <family val="2"/>
      </rPr>
      <t>(station &amp; offset)</t>
    </r>
  </si>
  <si>
    <t>Depth of Concrete Test</t>
  </si>
  <si>
    <r>
      <t xml:space="preserve">Indicated Density </t>
    </r>
    <r>
      <rPr>
        <sz val="9"/>
        <color indexed="8"/>
        <rFont val="Calibri"/>
        <family val="2"/>
      </rPr>
      <t>(wet density)</t>
    </r>
  </si>
  <si>
    <t>Corrected Density</t>
  </si>
  <si>
    <t>Percent of Consolidation</t>
  </si>
  <si>
    <t>Minimum Guage Reading Required</t>
  </si>
  <si>
    <t>in</t>
  </si>
  <si>
    <t>Low Slump Concrete (SAA505AA)</t>
  </si>
  <si>
    <t>Minimum Density Required (%)</t>
  </si>
  <si>
    <t>*If only one correction test and one daily standard density are being preformed, enter that information above each in place test done for the calculations to be be correct.</t>
  </si>
  <si>
    <t>Average Density for Sample</t>
  </si>
  <si>
    <t>Average Thickenss for Sample</t>
  </si>
  <si>
    <t>Were all Density and Thickness Tests Within Specifications?</t>
  </si>
  <si>
    <t>Comments:</t>
  </si>
  <si>
    <t>Rev. 11/2013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</si>
</sst>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Protection="1"/>
    <xf numFmtId="0" fontId="3" fillId="0" borderId="0" xfId="0" applyFont="1" applyFill="1" applyAlignment="1" applyProtection="1">
      <alignment horizontal="center"/>
    </xf>
    <xf numFmtId="0" fontId="8" fillId="0" borderId="0" xfId="0" applyFont="1" applyAlignment="1" applyProtection="1">
      <alignment horizontal="right" vertical="top"/>
    </xf>
    <xf numFmtId="0" fontId="0" fillId="0" borderId="0" xfId="0" applyFont="1" applyAlignment="1" applyProtection="1">
      <alignment horizontal="right"/>
    </xf>
    <xf numFmtId="0" fontId="0" fillId="0" borderId="0" xfId="0" applyFont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horizontal="center"/>
    </xf>
    <xf numFmtId="0" fontId="0" fillId="0" borderId="1" xfId="0" applyBorder="1" applyProtection="1"/>
    <xf numFmtId="0" fontId="0" fillId="0" borderId="4" xfId="0" applyBorder="1" applyProtection="1"/>
    <xf numFmtId="0" fontId="0" fillId="2" borderId="1" xfId="0" applyFill="1" applyBorder="1" applyProtection="1"/>
    <xf numFmtId="0" fontId="0" fillId="2" borderId="4" xfId="0" applyFill="1" applyBorder="1" applyProtection="1"/>
    <xf numFmtId="0" fontId="0" fillId="0" borderId="1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2" fontId="0" fillId="2" borderId="1" xfId="0" applyNumberFormat="1" applyFill="1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4" xfId="0" applyFill="1" applyBorder="1" applyProtection="1"/>
    <xf numFmtId="10" fontId="7" fillId="2" borderId="1" xfId="1" applyNumberFormat="1" applyFont="1" applyFill="1" applyBorder="1" applyProtection="1"/>
    <xf numFmtId="2" fontId="0" fillId="2" borderId="5" xfId="0" applyNumberFormat="1" applyFill="1" applyBorder="1" applyProtection="1"/>
    <xf numFmtId="0" fontId="0" fillId="2" borderId="5" xfId="0" applyFill="1" applyBorder="1" applyProtection="1"/>
    <xf numFmtId="0" fontId="0" fillId="2" borderId="6" xfId="0" applyFill="1" applyBorder="1" applyProtection="1"/>
    <xf numFmtId="0" fontId="0" fillId="3" borderId="1" xfId="0" applyFill="1" applyBorder="1" applyProtection="1"/>
    <xf numFmtId="0" fontId="0" fillId="0" borderId="0" xfId="0" applyAlignment="1" applyProtection="1">
      <alignment horizontal="right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5" xfId="0" applyBorder="1" applyProtection="1">
      <protection locked="0"/>
    </xf>
    <xf numFmtId="9" fontId="7" fillId="0" borderId="1" xfId="1" applyFont="1" applyFill="1" applyBorder="1" applyProtection="1">
      <protection locked="0"/>
    </xf>
    <xf numFmtId="0" fontId="0" fillId="0" borderId="0" xfId="0" applyAlignment="1" applyProtection="1">
      <alignment horizontal="left" vertical="top" wrapText="1"/>
    </xf>
    <xf numFmtId="0" fontId="0" fillId="0" borderId="1" xfId="0" applyBorder="1" applyAlignment="1" applyProtection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right"/>
    </xf>
    <xf numFmtId="0" fontId="0" fillId="0" borderId="11" xfId="0" applyBorder="1" applyAlignment="1" applyProtection="1">
      <alignment horizontal="right"/>
    </xf>
    <xf numFmtId="0" fontId="0" fillId="0" borderId="2" xfId="0" applyBorder="1" applyAlignment="1" applyProtection="1">
      <alignment horizontal="right"/>
    </xf>
    <xf numFmtId="0" fontId="8" fillId="0" borderId="9" xfId="0" applyFont="1" applyBorder="1" applyAlignment="1" applyProtection="1">
      <alignment horizontal="right"/>
    </xf>
    <xf numFmtId="0" fontId="8" fillId="0" borderId="1" xfId="0" applyFont="1" applyBorder="1" applyAlignment="1" applyProtection="1">
      <alignment horizontal="right"/>
    </xf>
    <xf numFmtId="0" fontId="0" fillId="0" borderId="10" xfId="0" applyBorder="1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0" fillId="0" borderId="12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0" fontId="9" fillId="0" borderId="10" xfId="0" applyFont="1" applyBorder="1" applyAlignment="1" applyProtection="1">
      <alignment horizontal="right"/>
    </xf>
    <xf numFmtId="0" fontId="9" fillId="0" borderId="5" xfId="0" applyFont="1" applyBorder="1" applyAlignment="1" applyProtection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9525</xdr:rowOff>
    </xdr:from>
    <xdr:to>
      <xdr:col>1</xdr:col>
      <xdr:colOff>495300</xdr:colOff>
      <xdr:row>5</xdr:row>
      <xdr:rowOff>28575</xdr:rowOff>
    </xdr:to>
    <xdr:pic>
      <xdr:nvPicPr>
        <xdr:cNvPr id="1026" name="Picture 7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66725"/>
          <a:ext cx="952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171450</xdr:rowOff>
        </xdr:from>
        <xdr:to>
          <xdr:col>7</xdr:col>
          <xdr:colOff>409575</xdr:colOff>
          <xdr:row>46</xdr:row>
          <xdr:rowOff>9525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44</xdr:row>
          <xdr:rowOff>114300</xdr:rowOff>
        </xdr:from>
        <xdr:to>
          <xdr:col>9</xdr:col>
          <xdr:colOff>342900</xdr:colOff>
          <xdr:row>46</xdr:row>
          <xdr:rowOff>57150</xdr:rowOff>
        </xdr:to>
        <xdr:sp macro="" textlink="">
          <xdr:nvSpPr>
            <xdr:cNvPr id="2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L25" sqref="L25"/>
    </sheetView>
  </sheetViews>
  <sheetFormatPr defaultRowHeight="15" x14ac:dyDescent="0.25"/>
  <cols>
    <col min="1" max="3" width="9.140625" style="1"/>
    <col min="4" max="4" width="10.7109375" style="1" customWidth="1"/>
    <col min="5" max="5" width="3.5703125" style="1" bestFit="1" customWidth="1"/>
    <col min="6" max="6" width="10.7109375" style="1" customWidth="1"/>
    <col min="7" max="7" width="3.5703125" style="1" bestFit="1" customWidth="1"/>
    <col min="8" max="8" width="10.7109375" style="1" customWidth="1"/>
    <col min="9" max="9" width="3.5703125" style="1" bestFit="1" customWidth="1"/>
    <col min="10" max="10" width="10.7109375" style="1" customWidth="1"/>
    <col min="11" max="11" width="3.5703125" style="1" bestFit="1" customWidth="1"/>
    <col min="12" max="12" width="10.7109375" style="1" customWidth="1"/>
    <col min="13" max="13" width="3.5703125" style="1" bestFit="1" customWidth="1"/>
    <col min="14" max="16384" width="9.140625" style="1"/>
  </cols>
  <sheetData>
    <row r="1" spans="1:13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15.75" x14ac:dyDescent="0.25">
      <c r="A2" s="35" t="s">
        <v>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5.75" x14ac:dyDescent="0.25">
      <c r="A3" s="35" t="s">
        <v>44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L4" s="3" t="s">
        <v>51</v>
      </c>
    </row>
    <row r="5" spans="1:13" x14ac:dyDescent="0.25">
      <c r="F5" s="4" t="s">
        <v>5</v>
      </c>
      <c r="G5" s="36"/>
      <c r="H5" s="36"/>
      <c r="J5" s="4" t="s">
        <v>8</v>
      </c>
      <c r="K5" s="36"/>
      <c r="L5" s="36"/>
    </row>
    <row r="6" spans="1:13" s="5" customFormat="1" x14ac:dyDescent="0.25">
      <c r="B6" s="1"/>
      <c r="C6" s="1"/>
      <c r="D6" s="1"/>
      <c r="F6" s="4" t="s">
        <v>6</v>
      </c>
      <c r="G6" s="37"/>
      <c r="H6" s="37"/>
      <c r="J6" s="4" t="s">
        <v>1</v>
      </c>
      <c r="K6" s="37"/>
      <c r="L6" s="37"/>
    </row>
    <row r="7" spans="1:13" s="5" customFormat="1" x14ac:dyDescent="0.25">
      <c r="B7" s="4" t="s">
        <v>10</v>
      </c>
      <c r="C7" s="36"/>
      <c r="D7" s="36"/>
      <c r="F7" s="4" t="s">
        <v>7</v>
      </c>
      <c r="G7" s="37"/>
      <c r="H7" s="37"/>
      <c r="J7" s="4" t="s">
        <v>2</v>
      </c>
      <c r="K7" s="37"/>
      <c r="L7" s="37"/>
    </row>
    <row r="8" spans="1:13" s="5" customFormat="1" x14ac:dyDescent="0.25">
      <c r="B8" s="4" t="s">
        <v>11</v>
      </c>
      <c r="C8" s="37"/>
      <c r="D8" s="37"/>
      <c r="F8" s="4" t="s">
        <v>3</v>
      </c>
      <c r="G8" s="37"/>
      <c r="H8" s="37"/>
      <c r="J8" s="4" t="s">
        <v>9</v>
      </c>
      <c r="K8" s="37"/>
      <c r="L8" s="37"/>
    </row>
    <row r="9" spans="1:13" s="5" customFormat="1" x14ac:dyDescent="0.25">
      <c r="B9" s="4"/>
      <c r="C9" s="8"/>
      <c r="D9" s="8"/>
      <c r="F9" s="4"/>
      <c r="G9" s="8"/>
      <c r="H9" s="8"/>
      <c r="J9" s="4"/>
      <c r="K9" s="8"/>
      <c r="L9" s="8"/>
    </row>
    <row r="10" spans="1:13" ht="15.75" thickBot="1" x14ac:dyDescent="0.3"/>
    <row r="11" spans="1:13" x14ac:dyDescent="0.25">
      <c r="A11" s="39" t="s">
        <v>27</v>
      </c>
      <c r="B11" s="40"/>
      <c r="C11" s="40"/>
      <c r="D11" s="26"/>
      <c r="E11" s="6"/>
      <c r="F11" s="26"/>
      <c r="G11" s="6"/>
      <c r="H11" s="26"/>
      <c r="I11" s="6"/>
      <c r="J11" s="26"/>
      <c r="K11" s="6"/>
      <c r="L11" s="26"/>
      <c r="M11" s="7"/>
    </row>
    <row r="12" spans="1:13" x14ac:dyDescent="0.25">
      <c r="A12" s="38" t="s">
        <v>12</v>
      </c>
      <c r="B12" s="32"/>
      <c r="C12" s="32"/>
      <c r="D12" s="27"/>
      <c r="E12" s="9" t="s">
        <v>16</v>
      </c>
      <c r="F12" s="27"/>
      <c r="G12" s="9" t="s">
        <v>16</v>
      </c>
      <c r="H12" s="27"/>
      <c r="I12" s="9" t="s">
        <v>16</v>
      </c>
      <c r="J12" s="27"/>
      <c r="K12" s="9" t="s">
        <v>16</v>
      </c>
      <c r="L12" s="27"/>
      <c r="M12" s="10" t="s">
        <v>16</v>
      </c>
    </row>
    <row r="13" spans="1:13" x14ac:dyDescent="0.25">
      <c r="A13" s="38" t="s">
        <v>13</v>
      </c>
      <c r="B13" s="32"/>
      <c r="C13" s="32"/>
      <c r="D13" s="27"/>
      <c r="E13" s="9" t="s">
        <v>16</v>
      </c>
      <c r="F13" s="27"/>
      <c r="G13" s="9" t="s">
        <v>16</v>
      </c>
      <c r="H13" s="27"/>
      <c r="I13" s="9" t="s">
        <v>16</v>
      </c>
      <c r="J13" s="27"/>
      <c r="K13" s="9" t="s">
        <v>16</v>
      </c>
      <c r="L13" s="27"/>
      <c r="M13" s="10" t="s">
        <v>16</v>
      </c>
    </row>
    <row r="14" spans="1:13" x14ac:dyDescent="0.25">
      <c r="A14" s="38" t="s">
        <v>14</v>
      </c>
      <c r="B14" s="32"/>
      <c r="C14" s="32"/>
      <c r="D14" s="27"/>
      <c r="E14" s="9" t="s">
        <v>16</v>
      </c>
      <c r="F14" s="27"/>
      <c r="G14" s="9" t="s">
        <v>16</v>
      </c>
      <c r="H14" s="27"/>
      <c r="I14" s="9" t="s">
        <v>16</v>
      </c>
      <c r="J14" s="27"/>
      <c r="K14" s="9" t="s">
        <v>16</v>
      </c>
      <c r="L14" s="27"/>
      <c r="M14" s="10" t="s">
        <v>16</v>
      </c>
    </row>
    <row r="15" spans="1:13" ht="17.25" x14ac:dyDescent="0.25">
      <c r="A15" s="38" t="s">
        <v>15</v>
      </c>
      <c r="B15" s="32"/>
      <c r="C15" s="32"/>
      <c r="D15" s="11" t="str">
        <f>IF(ISBLANK(D13),"",ROUND((D14-D13)/62.37,2))</f>
        <v/>
      </c>
      <c r="E15" s="11" t="s">
        <v>17</v>
      </c>
      <c r="F15" s="11" t="str">
        <f>IF(ISBLANK(F13),"",ROUND((F14-F13)/62.37,2))</f>
        <v/>
      </c>
      <c r="G15" s="11" t="s">
        <v>17</v>
      </c>
      <c r="H15" s="11" t="str">
        <f>IF(ISBLANK(H13),"",ROUND((H14-H13)/62.37,2))</f>
        <v/>
      </c>
      <c r="I15" s="11" t="s">
        <v>17</v>
      </c>
      <c r="J15" s="11" t="str">
        <f>IF(ISBLANK(J13),"",ROUND((J14-J13)/62.37,2))</f>
        <v/>
      </c>
      <c r="K15" s="11" t="s">
        <v>17</v>
      </c>
      <c r="L15" s="11" t="str">
        <f>IF(ISBLANK(L13),"",ROUND((L14-L13)/62.37,2))</f>
        <v/>
      </c>
      <c r="M15" s="12" t="s">
        <v>17</v>
      </c>
    </row>
    <row r="16" spans="1:13" x14ac:dyDescent="0.25">
      <c r="A16" s="38" t="s">
        <v>18</v>
      </c>
      <c r="B16" s="32"/>
      <c r="C16" s="32"/>
      <c r="D16" s="27"/>
      <c r="E16" s="9" t="s">
        <v>16</v>
      </c>
      <c r="F16" s="27"/>
      <c r="G16" s="9" t="s">
        <v>16</v>
      </c>
      <c r="H16" s="27"/>
      <c r="I16" s="9" t="s">
        <v>16</v>
      </c>
      <c r="J16" s="27"/>
      <c r="K16" s="9" t="s">
        <v>16</v>
      </c>
      <c r="L16" s="27"/>
      <c r="M16" s="10" t="s">
        <v>16</v>
      </c>
    </row>
    <row r="17" spans="1:13" x14ac:dyDescent="0.25">
      <c r="A17" s="38" t="s">
        <v>20</v>
      </c>
      <c r="B17" s="32"/>
      <c r="C17" s="32"/>
      <c r="D17" s="11" t="str">
        <f>IF(ISBLANK(D12),"",(D16-D12)/D15)</f>
        <v/>
      </c>
      <c r="E17" s="11" t="s">
        <v>19</v>
      </c>
      <c r="F17" s="11" t="str">
        <f>IF(ISBLANK(F12),"",(F16-F12)/F15)</f>
        <v/>
      </c>
      <c r="G17" s="11" t="s">
        <v>19</v>
      </c>
      <c r="H17" s="11" t="str">
        <f>IF(ISBLANK(H12),"",(H16-H12)/H15)</f>
        <v/>
      </c>
      <c r="I17" s="11" t="s">
        <v>19</v>
      </c>
      <c r="J17" s="11" t="str">
        <f>IF(ISBLANK(J12),"",(J16-J12)/J15)</f>
        <v/>
      </c>
      <c r="K17" s="11" t="s">
        <v>19</v>
      </c>
      <c r="L17" s="11" t="str">
        <f>IF(ISBLANK(L12),"",(L16-L12)/L15)</f>
        <v/>
      </c>
      <c r="M17" s="12" t="s">
        <v>19</v>
      </c>
    </row>
    <row r="18" spans="1:13" x14ac:dyDescent="0.25">
      <c r="A18" s="41" t="s">
        <v>21</v>
      </c>
      <c r="B18" s="42"/>
      <c r="C18" s="42"/>
      <c r="D18" s="27"/>
      <c r="E18" s="9" t="s">
        <v>19</v>
      </c>
      <c r="F18" s="27"/>
      <c r="G18" s="9" t="s">
        <v>19</v>
      </c>
      <c r="H18" s="27"/>
      <c r="I18" s="9" t="s">
        <v>19</v>
      </c>
      <c r="J18" s="27"/>
      <c r="K18" s="9" t="s">
        <v>19</v>
      </c>
      <c r="L18" s="27"/>
      <c r="M18" s="10" t="s">
        <v>19</v>
      </c>
    </row>
    <row r="19" spans="1:13" x14ac:dyDescent="0.25">
      <c r="A19" s="41" t="s">
        <v>22</v>
      </c>
      <c r="B19" s="42"/>
      <c r="C19" s="42"/>
      <c r="D19" s="28"/>
      <c r="E19" s="9" t="s">
        <v>19</v>
      </c>
      <c r="F19" s="28"/>
      <c r="G19" s="9" t="s">
        <v>19</v>
      </c>
      <c r="H19" s="28"/>
      <c r="I19" s="9" t="s">
        <v>19</v>
      </c>
      <c r="J19" s="28"/>
      <c r="K19" s="9" t="s">
        <v>19</v>
      </c>
      <c r="L19" s="28"/>
      <c r="M19" s="10" t="s">
        <v>19</v>
      </c>
    </row>
    <row r="20" spans="1:13" x14ac:dyDescent="0.25">
      <c r="A20" s="41" t="s">
        <v>23</v>
      </c>
      <c r="B20" s="42"/>
      <c r="C20" s="42"/>
      <c r="D20" s="28"/>
      <c r="E20" s="9" t="s">
        <v>19</v>
      </c>
      <c r="F20" s="28"/>
      <c r="G20" s="9" t="s">
        <v>19</v>
      </c>
      <c r="H20" s="28"/>
      <c r="I20" s="9" t="s">
        <v>19</v>
      </c>
      <c r="J20" s="28"/>
      <c r="K20" s="9" t="s">
        <v>19</v>
      </c>
      <c r="L20" s="28"/>
      <c r="M20" s="10" t="s">
        <v>19</v>
      </c>
    </row>
    <row r="21" spans="1:13" x14ac:dyDescent="0.25">
      <c r="A21" s="41" t="s">
        <v>24</v>
      </c>
      <c r="B21" s="42"/>
      <c r="C21" s="42"/>
      <c r="D21" s="28"/>
      <c r="E21" s="9" t="s">
        <v>19</v>
      </c>
      <c r="F21" s="28"/>
      <c r="G21" s="9" t="s">
        <v>19</v>
      </c>
      <c r="H21" s="28"/>
      <c r="I21" s="9" t="s">
        <v>19</v>
      </c>
      <c r="J21" s="28"/>
      <c r="K21" s="9" t="s">
        <v>19</v>
      </c>
      <c r="L21" s="28"/>
      <c r="M21" s="10" t="s">
        <v>19</v>
      </c>
    </row>
    <row r="22" spans="1:13" x14ac:dyDescent="0.25">
      <c r="A22" s="38" t="s">
        <v>25</v>
      </c>
      <c r="B22" s="32"/>
      <c r="C22" s="32"/>
      <c r="D22" s="11" t="str">
        <f>IF(ISBLANK(D18),"",AVERAGE(D18:D21))</f>
        <v/>
      </c>
      <c r="E22" s="11" t="s">
        <v>19</v>
      </c>
      <c r="F22" s="11" t="str">
        <f>IF(ISBLANK(F18),"",AVERAGE(F18:F21))</f>
        <v/>
      </c>
      <c r="G22" s="11" t="s">
        <v>19</v>
      </c>
      <c r="H22" s="11" t="str">
        <f>IF(ISBLANK(H18),"",AVERAGE(H18:H21))</f>
        <v/>
      </c>
      <c r="I22" s="11" t="s">
        <v>19</v>
      </c>
      <c r="J22" s="11" t="str">
        <f>IF(ISBLANK(J18),"",AVERAGE(J18:J21))</f>
        <v/>
      </c>
      <c r="K22" s="11" t="s">
        <v>19</v>
      </c>
      <c r="L22" s="11" t="str">
        <f>IF(ISBLANK(L18),"",AVERAGE(L18:L21))</f>
        <v/>
      </c>
      <c r="M22" s="12" t="s">
        <v>19</v>
      </c>
    </row>
    <row r="23" spans="1:13" ht="15.75" thickBot="1" x14ac:dyDescent="0.3">
      <c r="A23" s="45" t="s">
        <v>26</v>
      </c>
      <c r="B23" s="46"/>
      <c r="C23" s="46"/>
      <c r="D23" s="14" t="str">
        <f>IF(ISBLANK(D16),"",D17-D22)</f>
        <v/>
      </c>
      <c r="E23" s="14" t="s">
        <v>19</v>
      </c>
      <c r="F23" s="14" t="str">
        <f>IF(ISBLANK(F16),"",F17-F22)</f>
        <v/>
      </c>
      <c r="G23" s="14" t="s">
        <v>19</v>
      </c>
      <c r="H23" s="14" t="str">
        <f>IF(ISBLANK(H16),"",H17-H22)</f>
        <v/>
      </c>
      <c r="I23" s="14" t="s">
        <v>19</v>
      </c>
      <c r="J23" s="14" t="str">
        <f>IF(ISBLANK(J16),"",J17-J22)</f>
        <v/>
      </c>
      <c r="K23" s="14" t="s">
        <v>19</v>
      </c>
      <c r="L23" s="14" t="str">
        <f>IF(ISBLANK(L16),"",L17-L22)</f>
        <v/>
      </c>
      <c r="M23" s="15" t="s">
        <v>19</v>
      </c>
    </row>
    <row r="24" spans="1:13" x14ac:dyDescent="0.25">
      <c r="A24" s="39" t="s">
        <v>33</v>
      </c>
      <c r="B24" s="40"/>
      <c r="C24" s="40"/>
      <c r="D24" s="26"/>
      <c r="E24" s="6"/>
      <c r="F24" s="26"/>
      <c r="G24" s="6"/>
      <c r="H24" s="26"/>
      <c r="I24" s="6"/>
      <c r="J24" s="26"/>
      <c r="K24" s="6"/>
      <c r="L24" s="26"/>
      <c r="M24" s="7"/>
    </row>
    <row r="25" spans="1:13" x14ac:dyDescent="0.25">
      <c r="A25" s="38" t="s">
        <v>28</v>
      </c>
      <c r="B25" s="32"/>
      <c r="C25" s="32"/>
      <c r="D25" s="27"/>
      <c r="E25" s="9" t="s">
        <v>16</v>
      </c>
      <c r="F25" s="27"/>
      <c r="G25" s="9" t="s">
        <v>16</v>
      </c>
      <c r="H25" s="27"/>
      <c r="I25" s="9" t="s">
        <v>16</v>
      </c>
      <c r="J25" s="27"/>
      <c r="K25" s="9" t="s">
        <v>16</v>
      </c>
      <c r="L25" s="27"/>
      <c r="M25" s="10" t="s">
        <v>16</v>
      </c>
    </row>
    <row r="26" spans="1:13" x14ac:dyDescent="0.25">
      <c r="A26" s="38" t="s">
        <v>29</v>
      </c>
      <c r="B26" s="32"/>
      <c r="C26" s="32"/>
      <c r="D26" s="27"/>
      <c r="E26" s="9" t="s">
        <v>16</v>
      </c>
      <c r="F26" s="27"/>
      <c r="G26" s="9" t="s">
        <v>16</v>
      </c>
      <c r="H26" s="27"/>
      <c r="I26" s="9" t="s">
        <v>16</v>
      </c>
      <c r="J26" s="27"/>
      <c r="K26" s="9" t="s">
        <v>16</v>
      </c>
      <c r="L26" s="27"/>
      <c r="M26" s="10" t="s">
        <v>16</v>
      </c>
    </row>
    <row r="27" spans="1:13" x14ac:dyDescent="0.25">
      <c r="A27" s="38" t="s">
        <v>30</v>
      </c>
      <c r="B27" s="32"/>
      <c r="C27" s="32"/>
      <c r="D27" s="27"/>
      <c r="E27" s="9" t="s">
        <v>16</v>
      </c>
      <c r="F27" s="27"/>
      <c r="G27" s="9" t="s">
        <v>16</v>
      </c>
      <c r="H27" s="27"/>
      <c r="I27" s="9" t="s">
        <v>16</v>
      </c>
      <c r="J27" s="27"/>
      <c r="K27" s="9" t="s">
        <v>16</v>
      </c>
      <c r="L27" s="27"/>
      <c r="M27" s="10" t="s">
        <v>16</v>
      </c>
    </row>
    <row r="28" spans="1:13" ht="17.25" x14ac:dyDescent="0.25">
      <c r="A28" s="38" t="s">
        <v>31</v>
      </c>
      <c r="B28" s="32"/>
      <c r="C28" s="32"/>
      <c r="D28" s="16" t="str">
        <f>IF(ISBLANK(D26),"",ROUND((D27-D26)/62.37,2))</f>
        <v/>
      </c>
      <c r="E28" s="11" t="s">
        <v>17</v>
      </c>
      <c r="F28" s="11" t="str">
        <f>IF(ISBLANK(F26),"",ROUND((F27-F26)/62.37,2))</f>
        <v/>
      </c>
      <c r="G28" s="11" t="s">
        <v>17</v>
      </c>
      <c r="H28" s="11" t="str">
        <f>IF(ISBLANK(H26),"",ROUND((H27-H26)/62.37,2))</f>
        <v/>
      </c>
      <c r="I28" s="11" t="s">
        <v>17</v>
      </c>
      <c r="J28" s="11" t="str">
        <f>IF(ISBLANK(J26),"",ROUND((J27-J26)/62.37,2))</f>
        <v/>
      </c>
      <c r="K28" s="11" t="s">
        <v>17</v>
      </c>
      <c r="L28" s="11" t="str">
        <f>IF(ISBLANK(L26),"",ROUND((L27-L26)/62.37,2))</f>
        <v/>
      </c>
      <c r="M28" s="12" t="s">
        <v>17</v>
      </c>
    </row>
    <row r="29" spans="1:13" x14ac:dyDescent="0.25">
      <c r="A29" s="38" t="s">
        <v>32</v>
      </c>
      <c r="B29" s="32"/>
      <c r="C29" s="32"/>
      <c r="D29" s="27"/>
      <c r="E29" s="9" t="s">
        <v>16</v>
      </c>
      <c r="F29" s="27"/>
      <c r="G29" s="9" t="s">
        <v>16</v>
      </c>
      <c r="H29" s="27"/>
      <c r="I29" s="9" t="s">
        <v>16</v>
      </c>
      <c r="J29" s="27"/>
      <c r="K29" s="9" t="s">
        <v>16</v>
      </c>
      <c r="L29" s="27"/>
      <c r="M29" s="10" t="s">
        <v>16</v>
      </c>
    </row>
    <row r="30" spans="1:13" x14ac:dyDescent="0.25">
      <c r="A30" s="38" t="s">
        <v>34</v>
      </c>
      <c r="B30" s="32"/>
      <c r="C30" s="32"/>
      <c r="D30" s="11" t="str">
        <f>IF(ISBLANK(D25),"",(D29-D25)/D28)</f>
        <v/>
      </c>
      <c r="E30" s="11" t="s">
        <v>19</v>
      </c>
      <c r="F30" s="11" t="str">
        <f>IF(ISBLANK(F25),"",(F29-F25)/F28)</f>
        <v/>
      </c>
      <c r="G30" s="11" t="s">
        <v>19</v>
      </c>
      <c r="H30" s="11" t="str">
        <f>IF(ISBLANK(H25),"",(H29-H25)/H28)</f>
        <v/>
      </c>
      <c r="I30" s="11" t="s">
        <v>19</v>
      </c>
      <c r="J30" s="11" t="str">
        <f>IF(ISBLANK(J25),"",(J29-J25)/J28)</f>
        <v/>
      </c>
      <c r="K30" s="11" t="s">
        <v>19</v>
      </c>
      <c r="L30" s="11" t="str">
        <f>IF(ISBLANK(L25),"",(L29-L25)/L28)</f>
        <v/>
      </c>
      <c r="M30" s="12" t="s">
        <v>19</v>
      </c>
    </row>
    <row r="31" spans="1:13" ht="15.75" thickBot="1" x14ac:dyDescent="0.3">
      <c r="A31" s="43" t="s">
        <v>35</v>
      </c>
      <c r="B31" s="44"/>
      <c r="C31" s="44"/>
      <c r="D31" s="29"/>
      <c r="E31" s="17"/>
      <c r="F31" s="29"/>
      <c r="G31" s="17"/>
      <c r="H31" s="29"/>
      <c r="I31" s="17"/>
      <c r="J31" s="29"/>
      <c r="K31" s="17"/>
      <c r="L31" s="29"/>
      <c r="M31" s="18"/>
    </row>
    <row r="32" spans="1:13" x14ac:dyDescent="0.25">
      <c r="A32" s="39" t="s">
        <v>36</v>
      </c>
      <c r="B32" s="40"/>
      <c r="C32" s="40"/>
      <c r="D32" s="26"/>
      <c r="E32" s="6"/>
      <c r="F32" s="26"/>
      <c r="G32" s="6"/>
      <c r="H32" s="26"/>
      <c r="I32" s="6"/>
      <c r="J32" s="26"/>
      <c r="K32" s="6"/>
      <c r="L32" s="26"/>
      <c r="M32" s="7"/>
    </row>
    <row r="33" spans="1:13" x14ac:dyDescent="0.25">
      <c r="A33" s="38" t="s">
        <v>37</v>
      </c>
      <c r="B33" s="32"/>
      <c r="C33" s="32"/>
      <c r="D33" s="28"/>
      <c r="E33" s="13"/>
      <c r="F33" s="28"/>
      <c r="G33" s="13"/>
      <c r="H33" s="28"/>
      <c r="I33" s="13"/>
      <c r="J33" s="28"/>
      <c r="K33" s="13"/>
      <c r="L33" s="28"/>
      <c r="M33" s="19"/>
    </row>
    <row r="34" spans="1:13" x14ac:dyDescent="0.25">
      <c r="A34" s="38" t="s">
        <v>38</v>
      </c>
      <c r="B34" s="32"/>
      <c r="C34" s="32"/>
      <c r="D34" s="28"/>
      <c r="E34" s="13" t="s">
        <v>43</v>
      </c>
      <c r="F34" s="28"/>
      <c r="G34" s="13" t="s">
        <v>43</v>
      </c>
      <c r="H34" s="28"/>
      <c r="I34" s="13" t="s">
        <v>43</v>
      </c>
      <c r="J34" s="28"/>
      <c r="K34" s="13" t="s">
        <v>43</v>
      </c>
      <c r="L34" s="28"/>
      <c r="M34" s="19" t="s">
        <v>43</v>
      </c>
    </row>
    <row r="35" spans="1:13" x14ac:dyDescent="0.25">
      <c r="A35" s="38" t="s">
        <v>39</v>
      </c>
      <c r="B35" s="32"/>
      <c r="C35" s="32"/>
      <c r="D35" s="28"/>
      <c r="E35" s="13" t="s">
        <v>19</v>
      </c>
      <c r="F35" s="28"/>
      <c r="G35" s="13" t="s">
        <v>19</v>
      </c>
      <c r="H35" s="28"/>
      <c r="I35" s="13" t="s">
        <v>19</v>
      </c>
      <c r="J35" s="28"/>
      <c r="K35" s="13" t="s">
        <v>19</v>
      </c>
      <c r="L35" s="28"/>
      <c r="M35" s="19" t="s">
        <v>19</v>
      </c>
    </row>
    <row r="36" spans="1:13" x14ac:dyDescent="0.25">
      <c r="A36" s="38" t="s">
        <v>40</v>
      </c>
      <c r="B36" s="32"/>
      <c r="C36" s="32"/>
      <c r="D36" s="11" t="str">
        <f>IF(ISBLANK(D35),"",D35+D23)</f>
        <v/>
      </c>
      <c r="E36" s="11" t="s">
        <v>19</v>
      </c>
      <c r="F36" s="11" t="str">
        <f>IF(ISBLANK(F35),"",F35+F23)</f>
        <v/>
      </c>
      <c r="G36" s="11" t="s">
        <v>19</v>
      </c>
      <c r="H36" s="11" t="str">
        <f>IF(ISBLANK(H35),"",H35+H23)</f>
        <v/>
      </c>
      <c r="I36" s="11" t="s">
        <v>19</v>
      </c>
      <c r="J36" s="11" t="str">
        <f>IF(ISBLANK(J35),"",J35+J23)</f>
        <v/>
      </c>
      <c r="K36" s="11" t="s">
        <v>19</v>
      </c>
      <c r="L36" s="11" t="str">
        <f>IF(ISBLANK(L35),"",L35+L23)</f>
        <v/>
      </c>
      <c r="M36" s="12" t="s">
        <v>19</v>
      </c>
    </row>
    <row r="37" spans="1:13" x14ac:dyDescent="0.25">
      <c r="A37" s="38" t="s">
        <v>41</v>
      </c>
      <c r="B37" s="32"/>
      <c r="C37" s="32"/>
      <c r="D37" s="20" t="str">
        <f>IF(ISBLANK(D35),"",D36/D30)</f>
        <v/>
      </c>
      <c r="E37" s="11"/>
      <c r="F37" s="20" t="str">
        <f>IF(ISBLANK(F35),"",F36/F30)</f>
        <v/>
      </c>
      <c r="G37" s="11"/>
      <c r="H37" s="20" t="str">
        <f>IF(ISBLANK(H35),"",H36/H30)</f>
        <v/>
      </c>
      <c r="I37" s="11"/>
      <c r="J37" s="20" t="str">
        <f>IF(ISBLANK(J35),"",J36/J30)</f>
        <v/>
      </c>
      <c r="K37" s="11"/>
      <c r="L37" s="20" t="str">
        <f>IF(ISBLANK(L35),"",L36/L30)</f>
        <v/>
      </c>
      <c r="M37" s="12"/>
    </row>
    <row r="38" spans="1:13" x14ac:dyDescent="0.25">
      <c r="A38" s="38" t="s">
        <v>45</v>
      </c>
      <c r="B38" s="32"/>
      <c r="C38" s="32"/>
      <c r="D38" s="30"/>
      <c r="E38" s="13"/>
      <c r="F38" s="30"/>
      <c r="G38" s="13"/>
      <c r="H38" s="30"/>
      <c r="I38" s="13"/>
      <c r="J38" s="30"/>
      <c r="K38" s="13"/>
      <c r="L38" s="30"/>
      <c r="M38" s="19"/>
    </row>
    <row r="39" spans="1:13" ht="15.75" thickBot="1" x14ac:dyDescent="0.3">
      <c r="A39" s="47" t="s">
        <v>42</v>
      </c>
      <c r="B39" s="48"/>
      <c r="C39" s="48"/>
      <c r="D39" s="21" t="str">
        <f>IF(ISBLANK(D38),"",D30*D38)</f>
        <v/>
      </c>
      <c r="E39" s="22" t="s">
        <v>19</v>
      </c>
      <c r="F39" s="21" t="str">
        <f>IF(ISBLANK(F38),"",F30*F38)</f>
        <v/>
      </c>
      <c r="G39" s="22" t="s">
        <v>19</v>
      </c>
      <c r="H39" s="21" t="str">
        <f>IF(ISBLANK(H38),"",H30*H38)</f>
        <v/>
      </c>
      <c r="I39" s="22" t="s">
        <v>19</v>
      </c>
      <c r="J39" s="21" t="str">
        <f>IF(ISBLANK(J38),"",J30*J38)</f>
        <v/>
      </c>
      <c r="K39" s="22" t="s">
        <v>19</v>
      </c>
      <c r="L39" s="21" t="str">
        <f>IF(ISBLANK(L38),"",L30*L38)</f>
        <v/>
      </c>
      <c r="M39" s="23" t="s">
        <v>19</v>
      </c>
    </row>
    <row r="41" spans="1:13" x14ac:dyDescent="0.25">
      <c r="A41" s="31" t="s">
        <v>46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3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4" spans="1:13" x14ac:dyDescent="0.25">
      <c r="A44" s="32" t="s">
        <v>47</v>
      </c>
      <c r="B44" s="32"/>
      <c r="C44" s="32"/>
      <c r="D44" s="24" t="str">
        <f>IF(ISBLANK(D35),"",AVERAGE(D36,F36,H36,J36,L36))</f>
        <v/>
      </c>
    </row>
    <row r="45" spans="1:13" x14ac:dyDescent="0.25">
      <c r="A45" s="32" t="s">
        <v>48</v>
      </c>
      <c r="B45" s="32"/>
      <c r="C45" s="32"/>
      <c r="D45" s="24" t="str">
        <f>IF(ISBLANK(D34),"",AVERAGE(D34,F34,H34,J34,L34))</f>
        <v/>
      </c>
    </row>
    <row r="46" spans="1:13" x14ac:dyDescent="0.25">
      <c r="A46" s="1" t="s">
        <v>49</v>
      </c>
    </row>
    <row r="48" spans="1:13" x14ac:dyDescent="0.25">
      <c r="B48" s="25" t="s">
        <v>50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</row>
  </sheetData>
  <sheetProtection password="A479" sheet="1" objects="1" scenarios="1" selectLockedCells="1"/>
  <mergeCells count="46">
    <mergeCell ref="A38:C38"/>
    <mergeCell ref="A39:C39"/>
    <mergeCell ref="A32:C32"/>
    <mergeCell ref="A33:C33"/>
    <mergeCell ref="A34:C34"/>
    <mergeCell ref="A35:C35"/>
    <mergeCell ref="A36:C36"/>
    <mergeCell ref="A37:C37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K7:L7"/>
    <mergeCell ref="C8:D8"/>
    <mergeCell ref="G8:H8"/>
    <mergeCell ref="K8:L8"/>
    <mergeCell ref="A19:C19"/>
    <mergeCell ref="A14:C14"/>
    <mergeCell ref="A15:C15"/>
    <mergeCell ref="A16:C16"/>
    <mergeCell ref="A17:C17"/>
    <mergeCell ref="A18:C18"/>
    <mergeCell ref="A41:L42"/>
    <mergeCell ref="A44:C44"/>
    <mergeCell ref="A45:C45"/>
    <mergeCell ref="C48:L48"/>
    <mergeCell ref="A1:L1"/>
    <mergeCell ref="A2:L2"/>
    <mergeCell ref="G5:H5"/>
    <mergeCell ref="K5:L5"/>
    <mergeCell ref="G6:H6"/>
    <mergeCell ref="K6:L6"/>
    <mergeCell ref="A13:C13"/>
    <mergeCell ref="A3:L3"/>
    <mergeCell ref="A11:C11"/>
    <mergeCell ref="A12:C12"/>
    <mergeCell ref="C7:D7"/>
    <mergeCell ref="G7:H7"/>
  </mergeCells>
  <pageMargins left="0.7" right="0.7" top="0.75" bottom="0.75" header="0.3" footer="0.3"/>
  <pageSetup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7</xdr:col>
                    <xdr:colOff>19050</xdr:colOff>
                    <xdr:row>44</xdr:row>
                    <xdr:rowOff>171450</xdr:rowOff>
                  </from>
                  <to>
                    <xdr:col>7</xdr:col>
                    <xdr:colOff>409575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5" name="Option Button 2">
              <controlPr defaultSize="0" autoFill="0" autoLine="0" autoPict="0">
                <anchor moveWithCells="1">
                  <from>
                    <xdr:col>7</xdr:col>
                    <xdr:colOff>514350</xdr:colOff>
                    <xdr:row>44</xdr:row>
                    <xdr:rowOff>114300</xdr:rowOff>
                  </from>
                  <to>
                    <xdr:col>9</xdr:col>
                    <xdr:colOff>342900</xdr:colOff>
                    <xdr:row>46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foPath Form Template" ma:contentTypeID="0x010100F8EF98760CBA4A94994F13BA881038FA00205594622E323344B4BAE864C17D1DF7" ma:contentTypeVersion="1" ma:contentTypeDescription="A Microsoft Office InfoPath Form Template." ma:contentTypeScope="" ma:versionID="9797788223db8912f5c4e0e5a66887df">
  <xsd:schema xmlns:xsd="http://www.w3.org/2001/XMLSchema" xmlns:xs="http://www.w3.org/2001/XMLSchema" xmlns:p="http://schemas.microsoft.com/office/2006/metadata/properties" xmlns:ns2="1f422686-6419-4154-a009-35170f000dc8" targetNamespace="http://schemas.microsoft.com/office/2006/metadata/properties" ma:root="true" ma:fieldsID="76508e596e3a303b2d57395ad281d466" ns2:_="">
    <xsd:import namespace="1f422686-6419-4154-a009-35170f000dc8"/>
    <xsd:element name="properties">
      <xsd:complexType>
        <xsd:sequence>
          <xsd:element name="documentManagement">
            <xsd:complexType>
              <xsd:all>
                <xsd:element ref="ns2:FormName" minOccurs="0"/>
                <xsd:element ref="ns2:FormCategory" minOccurs="0"/>
                <xsd:element ref="ns2:FormVersion" minOccurs="0"/>
                <xsd:element ref="ns2:FormId" minOccurs="0"/>
                <xsd:element ref="ns2:FormLocale" minOccurs="0"/>
                <xsd:element ref="ns2:FormDescription" minOccurs="0"/>
                <xsd:element ref="ns2:CustomContentTypeId" minOccurs="0"/>
                <xsd:element ref="ns2:ShowInCata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22686-6419-4154-a009-35170f000dc8" elementFormDefault="qualified">
    <xsd:import namespace="http://schemas.microsoft.com/office/2006/documentManagement/types"/>
    <xsd:import namespace="http://schemas.microsoft.com/office/infopath/2007/PartnerControls"/>
    <xsd:element name="FormName" ma:index="8" nillable="true" ma:displayName="Form Name" ma:internalName="FormName">
      <xsd:simpleType>
        <xsd:restriction base="dms:Text"/>
      </xsd:simpleType>
    </xsd:element>
    <xsd:element name="FormCategory" ma:index="9" nillable="true" ma:displayName="Form Category" ma:internalName="FormCategory">
      <xsd:simpleType>
        <xsd:restriction base="dms:Text"/>
      </xsd:simpleType>
    </xsd:element>
    <xsd:element name="FormVersion" ma:index="10" nillable="true" ma:displayName="Form Version" ma:internalName="FormVersion">
      <xsd:simpleType>
        <xsd:restriction base="dms:Text"/>
      </xsd:simpleType>
    </xsd:element>
    <xsd:element name="FormId" ma:index="11" nillable="true" ma:displayName="Form ID" ma:internalName="FormId">
      <xsd:simpleType>
        <xsd:restriction base="dms:Text"/>
      </xsd:simpleType>
    </xsd:element>
    <xsd:element name="FormLocale" ma:index="12" nillable="true" ma:displayName="Form Locale" ma:internalName="FormLocale">
      <xsd:simpleType>
        <xsd:restriction base="dms:Text"/>
      </xsd:simpleType>
    </xsd:element>
    <xsd:element name="FormDescription" ma:index="13" nillable="true" ma:displayName="Form Description" ma:internalName="FormDescription">
      <xsd:simpleType>
        <xsd:restriction base="dms:Text"/>
      </xsd:simpleType>
    </xsd:element>
    <xsd:element name="CustomContentTypeId" ma:index="14" nillable="true" ma:displayName="Content Type ID" ma:hidden="true" ma:internalName="CustomContentTypeId">
      <xsd:simpleType>
        <xsd:restriction base="dms:Text"/>
      </xsd:simpleType>
    </xsd:element>
    <xsd:element name="ShowInCatalog" ma:index="15" nillable="true" ma:displayName="Show in Catalog" ma:default="TRUE" ma:internalName="ShowInCatalo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Version xmlns="1f422686-6419-4154-a009-35170f000dc8" xsi:nil="true"/>
    <ShowInCatalog xmlns="1f422686-6419-4154-a009-35170f000dc8">false</ShowInCatalog>
    <FormId xmlns="1f422686-6419-4154-a009-35170f000dc8" xsi:nil="true"/>
    <FormLocale xmlns="1f422686-6419-4154-a009-35170f000dc8" xsi:nil="true"/>
    <FormName xmlns="1f422686-6419-4154-a009-35170f000dc8" xsi:nil="true"/>
    <FormCategory xmlns="1f422686-6419-4154-a009-35170f000dc8" xsi:nil="true"/>
    <CustomContentTypeId xmlns="1f422686-6419-4154-a009-35170f000dc8" xsi:nil="true"/>
    <FormDescription xmlns="1f422686-6419-4154-a009-35170f000dc8" xsi:nil="true"/>
  </documentManagement>
</p:properties>
</file>

<file path=customXml/itemProps1.xml><?xml version="1.0" encoding="utf-8"?>
<ds:datastoreItem xmlns:ds="http://schemas.openxmlformats.org/officeDocument/2006/customXml" ds:itemID="{375731D3-64B9-4304-8B22-5A79B64B18FF}"/>
</file>

<file path=customXml/itemProps2.xml><?xml version="1.0" encoding="utf-8"?>
<ds:datastoreItem xmlns:ds="http://schemas.openxmlformats.org/officeDocument/2006/customXml" ds:itemID="{A1528CC5-E555-4BD7-B5FC-DFA9511BD075}"/>
</file>

<file path=customXml/itemProps3.xml><?xml version="1.0" encoding="utf-8"?>
<ds:datastoreItem xmlns:ds="http://schemas.openxmlformats.org/officeDocument/2006/customXml" ds:itemID="{B410881C-8E1C-4C03-80C7-1CE7F4E228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J. Baldwin</dc:creator>
  <cp:lastModifiedBy>Brandi J. Baldwin</cp:lastModifiedBy>
  <dcterms:created xsi:type="dcterms:W3CDTF">2013-04-19T18:32:16Z</dcterms:created>
  <dcterms:modified xsi:type="dcterms:W3CDTF">2013-11-15T16:52:11Z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0x010100F8EF98760CBA4A94994F13BA881038FA00205594622E323344B4BAE864C17D1DF7</vt:lpwstr>
  </property>
</Properties>
</file>