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odotgov-my.sharepoint.com/personal/joshua_colligan_modot_mo_gov/Documents/Desktop/Multimodal/Files to upload/"/>
    </mc:Choice>
  </mc:AlternateContent>
  <xr:revisionPtr revIDLastSave="0" documentId="8_{E9BE7432-CC3F-44F4-9C49-AB2B99DEB272}" xr6:coauthVersionLast="46" xr6:coauthVersionMax="46" xr10:uidLastSave="{00000000-0000-0000-0000-000000000000}"/>
  <bookViews>
    <workbookView xWindow="1770" yWindow="670" windowWidth="14400" windowHeight="887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" i="1" l="1"/>
  <c r="D31" i="1" l="1"/>
  <c r="D9" i="1"/>
  <c r="D10" i="1" l="1"/>
  <c r="D11" i="1" s="1"/>
</calcChain>
</file>

<file path=xl/sharedStrings.xml><?xml version="1.0" encoding="utf-8"?>
<sst xmlns="http://schemas.openxmlformats.org/spreadsheetml/2006/main" count="52" uniqueCount="48">
  <si>
    <t>TRANSPORTATION PLANNING PROJECT EXPENSES</t>
  </si>
  <si>
    <t>ALLOCATION BY TASKS</t>
  </si>
  <si>
    <t>Task</t>
  </si>
  <si>
    <t>Description</t>
  </si>
  <si>
    <t>Estimated Expenses</t>
  </si>
  <si>
    <t>Estimated Staff Hours</t>
  </si>
  <si>
    <t>Administration</t>
  </si>
  <si>
    <t>Regional Transportation Plan</t>
  </si>
  <si>
    <t>Core Activities</t>
  </si>
  <si>
    <t>Public Education</t>
  </si>
  <si>
    <t>Total Project Expenses</t>
  </si>
  <si>
    <t>80% MoDOT Allocation</t>
  </si>
  <si>
    <t>20% Local Allocation</t>
  </si>
  <si>
    <t>In-kind supplemental agreement equal to amount of Local Allocation</t>
  </si>
  <si>
    <t>ALLOCATION BY LINE ITEM</t>
  </si>
  <si>
    <t>Staff Salaries &amp; Fringe</t>
  </si>
  <si>
    <t>Office Space</t>
  </si>
  <si>
    <t>Office Equipment</t>
  </si>
  <si>
    <t>Supplies</t>
  </si>
  <si>
    <t>Legal, Audit</t>
  </si>
  <si>
    <t>Phone/Internet</t>
  </si>
  <si>
    <t>TAC Meeting Meals</t>
  </si>
  <si>
    <t>Utilities</t>
  </si>
  <si>
    <t>Postage</t>
  </si>
  <si>
    <t>Dues &amp; Subscriptions</t>
  </si>
  <si>
    <t>Employee Travel</t>
  </si>
  <si>
    <t>Advertising</t>
  </si>
  <si>
    <t>Contractual</t>
  </si>
  <si>
    <t>Other</t>
  </si>
  <si>
    <t>Total Expenses</t>
  </si>
  <si>
    <t>STAFF LISTING</t>
  </si>
  <si>
    <t>Hourly Rate</t>
  </si>
  <si>
    <t>Staff #1</t>
  </si>
  <si>
    <t>Staff #2</t>
  </si>
  <si>
    <t>Staff #3</t>
  </si>
  <si>
    <t>Staff #4</t>
  </si>
  <si>
    <t>Staff #5</t>
  </si>
  <si>
    <t>John</t>
  </si>
  <si>
    <t>Jane</t>
  </si>
  <si>
    <t>Betsy</t>
  </si>
  <si>
    <t xml:space="preserve">George </t>
  </si>
  <si>
    <t xml:space="preserve">etc. </t>
  </si>
  <si>
    <t xml:space="preserve">RPC:  </t>
  </si>
  <si>
    <t xml:space="preserve">Total Hours </t>
  </si>
  <si>
    <t>RPC/ Staff</t>
  </si>
  <si>
    <t xml:space="preserve">RPC </t>
  </si>
  <si>
    <t>Staff</t>
  </si>
  <si>
    <t>RPC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</si>
</sst>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2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15">
    <xf numFmtId="0" fontId="0" fillId="0" borderId="0" xfId="0"/>
    <xf numFmtId="8" fontId="0" fillId="2" borderId="1" xfId="0" applyNumberFormat="1" applyFill="1" applyBorder="1"/>
    <xf numFmtId="0" fontId="0" fillId="2" borderId="1" xfId="0" applyFill="1" applyBorder="1"/>
    <xf numFmtId="3" fontId="0" fillId="2" borderId="1" xfId="0" applyNumberFormat="1" applyFill="1" applyBorder="1"/>
    <xf numFmtId="8" fontId="0" fillId="0" borderId="1" xfId="0" applyNumberFormat="1" applyBorder="1"/>
    <xf numFmtId="0" fontId="0" fillId="0" borderId="1" xfId="0" applyBorder="1"/>
    <xf numFmtId="0" fontId="1" fillId="3" borderId="1" xfId="0" applyFont="1" applyFill="1" applyBorder="1"/>
    <xf numFmtId="8" fontId="1" fillId="3" borderId="1" xfId="0" applyNumberFormat="1" applyFont="1" applyFill="1" applyBorder="1"/>
    <xf numFmtId="0" fontId="0" fillId="3" borderId="1" xfId="0" applyFont="1" applyFill="1" applyBorder="1"/>
    <xf numFmtId="0" fontId="0" fillId="2" borderId="1" xfId="0" applyFill="1" applyBorder="1" applyAlignment="1">
      <alignment wrapText="1"/>
    </xf>
    <xf numFmtId="3" fontId="1" fillId="3" borderId="1" xfId="0" applyNumberFormat="1" applyFont="1" applyFill="1" applyBorder="1"/>
    <xf numFmtId="8" fontId="0" fillId="0" borderId="0" xfId="0" applyNumberFormat="1"/>
    <xf numFmtId="0" fontId="0" fillId="0" borderId="1" xfId="0" applyBorder="1" applyAlignment="1">
      <alignment horizontal="left"/>
    </xf>
    <xf numFmtId="0" fontId="4" fillId="0" borderId="2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</cellXfs>
  <cellStyles count="4">
    <cellStyle name="Comma 2" xfId="2" xr:uid="{00000000-0005-0000-0000-000000000000}"/>
    <cellStyle name="Currency 2" xfId="3" xr:uid="{00000000-0005-0000-0000-000001000000}"/>
    <cellStyle name="Normal" xfId="0" builtinId="0"/>
    <cellStyle name="Normal 2" xfId="1" xr:uid="{00000000-0005-0000-0000-000003000000}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8"/>
  <sheetViews>
    <sheetView tabSelected="1" topLeftCell="A13" zoomScale="85" zoomScaleNormal="85" workbookViewId="0">
      <selection activeCell="H11" sqref="H11"/>
    </sheetView>
  </sheetViews>
  <sheetFormatPr defaultRowHeight="14.5" x14ac:dyDescent="0.35"/>
  <cols>
    <col min="3" max="3" width="20.08984375" customWidth="1"/>
    <col min="4" max="4" width="14.08984375" customWidth="1"/>
    <col min="5" max="5" width="13.81640625" customWidth="1"/>
    <col min="8" max="8" width="14.26953125" customWidth="1"/>
  </cols>
  <sheetData>
    <row r="1" spans="1:9" x14ac:dyDescent="0.35">
      <c r="A1" t="s">
        <v>0</v>
      </c>
    </row>
    <row r="2" spans="1:9" x14ac:dyDescent="0.35">
      <c r="A2" t="s">
        <v>42</v>
      </c>
    </row>
    <row r="3" spans="1:9" x14ac:dyDescent="0.35">
      <c r="A3" t="s">
        <v>1</v>
      </c>
    </row>
    <row r="4" spans="1:9" ht="29" x14ac:dyDescent="0.35">
      <c r="A4" s="5" t="s">
        <v>2</v>
      </c>
      <c r="B4" s="2" t="s">
        <v>3</v>
      </c>
      <c r="C4" s="2"/>
      <c r="D4" s="9" t="s">
        <v>4</v>
      </c>
      <c r="E4" s="9" t="s">
        <v>5</v>
      </c>
    </row>
    <row r="5" spans="1:9" x14ac:dyDescent="0.35">
      <c r="A5" s="5">
        <v>1</v>
      </c>
      <c r="B5" s="2" t="s">
        <v>6</v>
      </c>
      <c r="C5" s="2"/>
      <c r="D5" s="1">
        <v>4794.1400000000003</v>
      </c>
      <c r="E5" s="2">
        <v>71</v>
      </c>
    </row>
    <row r="6" spans="1:9" x14ac:dyDescent="0.35">
      <c r="A6" s="5">
        <v>2</v>
      </c>
      <c r="B6" s="2" t="s">
        <v>7</v>
      </c>
      <c r="C6" s="2"/>
      <c r="D6" s="1">
        <v>7735.35</v>
      </c>
      <c r="E6" s="2">
        <v>135</v>
      </c>
    </row>
    <row r="7" spans="1:9" x14ac:dyDescent="0.35">
      <c r="A7" s="5">
        <v>3</v>
      </c>
      <c r="B7" s="2" t="s">
        <v>8</v>
      </c>
      <c r="C7" s="2"/>
      <c r="D7" s="1">
        <v>9290</v>
      </c>
      <c r="E7" s="2">
        <v>300</v>
      </c>
    </row>
    <row r="8" spans="1:9" x14ac:dyDescent="0.35">
      <c r="A8" s="5">
        <v>4</v>
      </c>
      <c r="B8" s="2" t="s">
        <v>9</v>
      </c>
      <c r="C8" s="2"/>
      <c r="D8" s="1">
        <v>13125</v>
      </c>
      <c r="E8" s="2">
        <v>350</v>
      </c>
    </row>
    <row r="9" spans="1:9" x14ac:dyDescent="0.35">
      <c r="A9" s="5"/>
      <c r="B9" s="6" t="s">
        <v>10</v>
      </c>
      <c r="C9" s="8"/>
      <c r="D9" s="7">
        <f>SUM(D5:D8)</f>
        <v>34944.490000000005</v>
      </c>
      <c r="E9" s="10">
        <f>SUM(E5:E8)</f>
        <v>856</v>
      </c>
    </row>
    <row r="10" spans="1:9" x14ac:dyDescent="0.35">
      <c r="A10" s="5"/>
      <c r="B10" s="5" t="s">
        <v>11</v>
      </c>
      <c r="C10" s="5"/>
      <c r="D10" s="4">
        <f>D9*0.8</f>
        <v>27955.592000000004</v>
      </c>
      <c r="E10" s="5"/>
    </row>
    <row r="11" spans="1:9" x14ac:dyDescent="0.35">
      <c r="A11" s="5"/>
      <c r="B11" s="5" t="s">
        <v>12</v>
      </c>
      <c r="C11" s="5"/>
      <c r="D11" s="4">
        <f>D9-D10</f>
        <v>6988.898000000001</v>
      </c>
      <c r="E11" s="5"/>
    </row>
    <row r="12" spans="1:9" ht="30" customHeight="1" x14ac:dyDescent="0.35">
      <c r="A12" s="5"/>
      <c r="B12" s="13" t="s">
        <v>13</v>
      </c>
      <c r="C12" s="14"/>
      <c r="D12" s="4">
        <v>5188.8999999999996</v>
      </c>
      <c r="E12" s="5"/>
    </row>
    <row r="15" spans="1:9" x14ac:dyDescent="0.35">
      <c r="A15" t="s">
        <v>14</v>
      </c>
    </row>
    <row r="16" spans="1:9" x14ac:dyDescent="0.35">
      <c r="B16" s="2" t="s">
        <v>5</v>
      </c>
      <c r="C16" s="2"/>
      <c r="D16" s="2"/>
      <c r="E16" s="3">
        <v>1610</v>
      </c>
      <c r="I16" s="11"/>
    </row>
    <row r="17" spans="2:8" x14ac:dyDescent="0.35">
      <c r="B17" s="2" t="s">
        <v>15</v>
      </c>
      <c r="C17" s="2"/>
      <c r="D17" s="1">
        <v>18000</v>
      </c>
      <c r="E17" s="2"/>
    </row>
    <row r="18" spans="2:8" x14ac:dyDescent="0.35">
      <c r="B18" s="2" t="s">
        <v>16</v>
      </c>
      <c r="C18" s="2"/>
      <c r="D18" s="1">
        <v>700</v>
      </c>
      <c r="E18" s="2"/>
    </row>
    <row r="19" spans="2:8" x14ac:dyDescent="0.35">
      <c r="B19" s="2" t="s">
        <v>17</v>
      </c>
      <c r="C19" s="2"/>
      <c r="D19" s="1">
        <v>300</v>
      </c>
      <c r="E19" s="2"/>
      <c r="H19" s="11"/>
    </row>
    <row r="20" spans="2:8" x14ac:dyDescent="0.35">
      <c r="B20" s="2" t="s">
        <v>18</v>
      </c>
      <c r="C20" s="2"/>
      <c r="D20" s="1">
        <v>200</v>
      </c>
      <c r="E20" s="2"/>
    </row>
    <row r="21" spans="2:8" x14ac:dyDescent="0.35">
      <c r="B21" s="2" t="s">
        <v>19</v>
      </c>
      <c r="C21" s="2"/>
      <c r="D21" s="1">
        <v>1750</v>
      </c>
      <c r="E21" s="2"/>
    </row>
    <row r="22" spans="2:8" x14ac:dyDescent="0.35">
      <c r="B22" s="2" t="s">
        <v>20</v>
      </c>
      <c r="C22" s="2"/>
      <c r="D22" s="1">
        <v>550</v>
      </c>
      <c r="E22" s="2"/>
    </row>
    <row r="23" spans="2:8" x14ac:dyDescent="0.35">
      <c r="B23" s="2" t="s">
        <v>21</v>
      </c>
      <c r="C23" s="2"/>
      <c r="D23" s="1">
        <v>1069.49</v>
      </c>
      <c r="E23" s="2"/>
    </row>
    <row r="24" spans="2:8" x14ac:dyDescent="0.35">
      <c r="B24" s="2" t="s">
        <v>22</v>
      </c>
      <c r="C24" s="2"/>
      <c r="D24" s="1">
        <v>225</v>
      </c>
      <c r="E24" s="2"/>
    </row>
    <row r="25" spans="2:8" x14ac:dyDescent="0.35">
      <c r="B25" s="2" t="s">
        <v>23</v>
      </c>
      <c r="C25" s="2"/>
      <c r="D25" s="1">
        <v>200</v>
      </c>
      <c r="E25" s="2"/>
    </row>
    <row r="26" spans="2:8" x14ac:dyDescent="0.35">
      <c r="B26" s="2" t="s">
        <v>24</v>
      </c>
      <c r="C26" s="2"/>
      <c r="D26" s="1">
        <v>500</v>
      </c>
      <c r="E26" s="2"/>
    </row>
    <row r="27" spans="2:8" x14ac:dyDescent="0.35">
      <c r="B27" s="2" t="s">
        <v>25</v>
      </c>
      <c r="C27" s="2"/>
      <c r="D27" s="1">
        <v>950</v>
      </c>
      <c r="E27" s="2"/>
    </row>
    <row r="28" spans="2:8" x14ac:dyDescent="0.35">
      <c r="B28" s="2" t="s">
        <v>26</v>
      </c>
      <c r="C28" s="2"/>
      <c r="D28" s="1">
        <v>3000</v>
      </c>
      <c r="E28" s="2"/>
    </row>
    <row r="29" spans="2:8" x14ac:dyDescent="0.35">
      <c r="B29" s="2" t="s">
        <v>27</v>
      </c>
      <c r="C29" s="2"/>
      <c r="D29" s="1">
        <v>1000</v>
      </c>
      <c r="E29" s="2"/>
    </row>
    <row r="30" spans="2:8" x14ac:dyDescent="0.35">
      <c r="B30" s="2" t="s">
        <v>28</v>
      </c>
      <c r="C30" s="2"/>
      <c r="D30" s="1">
        <v>6500</v>
      </c>
      <c r="E30" s="2"/>
    </row>
    <row r="31" spans="2:8" x14ac:dyDescent="0.35">
      <c r="B31" s="6" t="s">
        <v>29</v>
      </c>
      <c r="C31" s="6"/>
      <c r="D31" s="7">
        <f>SUM(D16:D30)</f>
        <v>34944.490000000005</v>
      </c>
      <c r="E31" s="6"/>
    </row>
    <row r="33" spans="1:7" x14ac:dyDescent="0.35">
      <c r="A33" t="s">
        <v>30</v>
      </c>
      <c r="C33" t="s">
        <v>31</v>
      </c>
      <c r="D33" t="s">
        <v>43</v>
      </c>
      <c r="E33" t="s">
        <v>29</v>
      </c>
      <c r="F33" t="s">
        <v>44</v>
      </c>
    </row>
    <row r="34" spans="1:7" x14ac:dyDescent="0.35">
      <c r="A34" s="5" t="s">
        <v>32</v>
      </c>
      <c r="B34" s="5" t="s">
        <v>37</v>
      </c>
      <c r="C34" s="5"/>
      <c r="D34" s="5">
        <v>300</v>
      </c>
      <c r="E34" s="5"/>
      <c r="F34" s="12" t="s">
        <v>45</v>
      </c>
      <c r="G34" s="12"/>
    </row>
    <row r="35" spans="1:7" x14ac:dyDescent="0.35">
      <c r="A35" s="5" t="s">
        <v>33</v>
      </c>
      <c r="B35" s="5" t="s">
        <v>38</v>
      </c>
      <c r="C35" s="5"/>
      <c r="D35" s="5">
        <v>100</v>
      </c>
      <c r="E35" s="5"/>
      <c r="F35" s="12" t="s">
        <v>46</v>
      </c>
      <c r="G35" s="12"/>
    </row>
    <row r="36" spans="1:7" x14ac:dyDescent="0.35">
      <c r="A36" s="5" t="s">
        <v>34</v>
      </c>
      <c r="B36" s="5" t="s">
        <v>39</v>
      </c>
      <c r="C36" s="5"/>
      <c r="D36" s="5">
        <v>100</v>
      </c>
      <c r="E36" s="5"/>
      <c r="F36" s="12" t="s">
        <v>46</v>
      </c>
      <c r="G36" s="12"/>
    </row>
    <row r="37" spans="1:7" x14ac:dyDescent="0.35">
      <c r="A37" s="5" t="s">
        <v>35</v>
      </c>
      <c r="B37" s="5" t="s">
        <v>40</v>
      </c>
      <c r="C37" s="5"/>
      <c r="D37" s="5">
        <v>300</v>
      </c>
      <c r="E37" s="5"/>
      <c r="F37" s="12" t="s">
        <v>47</v>
      </c>
      <c r="G37" s="12"/>
    </row>
    <row r="38" spans="1:7" x14ac:dyDescent="0.35">
      <c r="A38" s="5" t="s">
        <v>36</v>
      </c>
      <c r="B38" s="5" t="s">
        <v>41</v>
      </c>
      <c r="C38" s="5"/>
      <c r="D38" s="5">
        <v>300</v>
      </c>
      <c r="E38" s="5"/>
      <c r="F38" s="12" t="s">
        <v>47</v>
      </c>
      <c r="G38" s="12"/>
    </row>
  </sheetData>
  <mergeCells count="6">
    <mergeCell ref="F38:G38"/>
    <mergeCell ref="B12:C12"/>
    <mergeCell ref="F34:G34"/>
    <mergeCell ref="F35:G35"/>
    <mergeCell ref="F36:G36"/>
    <mergeCell ref="F37:G37"/>
  </mergeCells>
  <pageMargins left="0.7" right="0.7" top="0.75" bottom="0.75" header="0.3" footer="0.3"/>
  <pageSetup orientation="portrait" verticalDpi="599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4A12A1D4863454FABA78A3FCDCDFEBE" ma:contentTypeVersion="1" ma:contentTypeDescription="Create a new document." ma:contentTypeScope="" ma:versionID="7f415ba0b0425bf8c9607ea183038ef2">
  <xsd:schema xmlns:xsd="http://www.w3.org/2001/XMLSchema" xmlns:xs="http://www.w3.org/2001/XMLSchema" xmlns:p="http://schemas.microsoft.com/office/2006/metadata/properties" xmlns:ns2="4ced5340-39d9-49f3-bab7-05d93e6305bb" targetNamespace="http://schemas.microsoft.com/office/2006/metadata/properties" ma:root="true" ma:fieldsID="63955fe5a440c52a0cddaca3930934d4" ns2:_="">
    <xsd:import namespace="4ced5340-39d9-49f3-bab7-05d93e6305bb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ed5340-39d9-49f3-bab7-05d93e6305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2FFFABE-7EFF-4260-BD24-197279081F5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ed5340-39d9-49f3-bab7-05d93e6305b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7C3C53F-FFDF-491B-8C38-AF822E7EBA57}">
  <ds:schemaRefs>
    <ds:schemaRef ds:uri="http://purl.org/dc/elements/1.1/"/>
    <ds:schemaRef ds:uri="http://www.w3.org/XML/1998/namespace"/>
    <ds:schemaRef ds:uri="http://purl.org/dc/terms/"/>
    <ds:schemaRef ds:uri="http://purl.org/dc/dcmitype/"/>
    <ds:schemaRef ds:uri="http://schemas.microsoft.com/office/2006/documentManagement/types"/>
    <ds:schemaRef ds:uri="4ced5340-39d9-49f3-bab7-05d93e6305bb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EF11F76A-A25D-43D7-AD89-87F7833B598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MoDOT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Janette M. Vomund</dc:creator>
  <cp:lastModifiedBy>Joshua A. Colligan</cp:lastModifiedBy>
  <dcterms:created xsi:type="dcterms:W3CDTF">2017-05-22T17:54:26Z</dcterms:created>
  <dcterms:modified xsi:type="dcterms:W3CDTF">2022-07-01T13:40:57Z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0x01010074A12A1D4863454FABA78A3FCDCDFEBE</vt:lpwstr>
  </property>
</Properties>
</file>